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40" windowWidth="20490" windowHeight="5100"/>
  </bookViews>
  <sheets>
    <sheet name="титул" sheetId="8" r:id="rId1"/>
    <sheet name="ЦВБ" sheetId="2" r:id="rId2"/>
    <sheet name="ИБС" sheetId="9" r:id="rId3"/>
    <sheet name="Пищеварение" sheetId="5" r:id="rId4"/>
    <sheet name="Туберкулез" sheetId="6" r:id="rId5"/>
    <sheet name="ДТП" sheetId="7" r:id="rId6"/>
    <sheet name="Онкология" sheetId="3" r:id="rId7"/>
    <sheet name="Дыхание" sheetId="4" r:id="rId8"/>
  </sheets>
  <definedNames>
    <definedName name="_xlnm.Print_Titles" localSheetId="5">ДТП!$2:$3</definedName>
    <definedName name="_xlnm.Print_Titles" localSheetId="7">Дыхание!$2:$3</definedName>
    <definedName name="_xlnm.Print_Titles" localSheetId="6">Онкология!$2:$3</definedName>
    <definedName name="_xlnm.Print_Titles" localSheetId="3">Пищеварение!$2:$3</definedName>
    <definedName name="_xlnm.Print_Titles" localSheetId="1">ЦВБ!$2:$3</definedName>
    <definedName name="_xlnm.Print_Area" localSheetId="5">ДТП!$A$1:$J$25</definedName>
    <definedName name="_xlnm.Print_Area" localSheetId="7">Дыхание!$A$1:$J$38</definedName>
    <definedName name="_xlnm.Print_Area" localSheetId="2">ИБС!$A$1:$J$123</definedName>
    <definedName name="_xlnm.Print_Area" localSheetId="6">Онкология!$A$1:$J$58</definedName>
    <definedName name="_xlnm.Print_Area" localSheetId="3">Пищеварение!$A$1:$J$35</definedName>
    <definedName name="_xlnm.Print_Area" localSheetId="4">Туберкулез!$A$1:$J$26</definedName>
    <definedName name="_xlnm.Print_Area" localSheetId="1">ЦВБ!$A$1:$J$64</definedName>
  </definedNames>
  <calcPr calcId="145621"/>
</workbook>
</file>

<file path=xl/calcChain.xml><?xml version="1.0" encoding="utf-8"?>
<calcChain xmlns="http://schemas.openxmlformats.org/spreadsheetml/2006/main">
  <c r="G63" i="2" l="1"/>
  <c r="G60" i="2"/>
  <c r="G57" i="2"/>
  <c r="H18" i="6" l="1"/>
</calcChain>
</file>

<file path=xl/sharedStrings.xml><?xml version="1.0" encoding="utf-8"?>
<sst xmlns="http://schemas.openxmlformats.org/spreadsheetml/2006/main" count="1124" uniqueCount="592">
  <si>
    <t>№</t>
  </si>
  <si>
    <t xml:space="preserve">Наименование </t>
  </si>
  <si>
    <t>Срок исполнения</t>
  </si>
  <si>
    <t>Целевые показатели</t>
  </si>
  <si>
    <t>Ожидаемый результат</t>
  </si>
  <si>
    <t>Целевые показатели эффективности реализации мероприятия</t>
  </si>
  <si>
    <t>человек</t>
  </si>
  <si>
    <t>проценты</t>
  </si>
  <si>
    <t>человек на 100 тыс. населения</t>
  </si>
  <si>
    <t>единиц на 100 тыс. населения</t>
  </si>
  <si>
    <t>человек на 10 тыс. населения</t>
  </si>
  <si>
    <t>коек на 10 тыс. населения</t>
  </si>
  <si>
    <t xml:space="preserve">Мониторинг отдельных медико-демографических показателей </t>
  </si>
  <si>
    <t xml:space="preserve">Мероприятия по информированию населения о факторах риска развития инсульта и обеспечению условий для здорового образа жизни  
</t>
  </si>
  <si>
    <t>Комплекс мер, направленных на совершенствование первичной профилактики цереброваскулярных заболеваний</t>
  </si>
  <si>
    <t xml:space="preserve">Комплекс мер, направленных на вторичную профилактику осложнений у пациентов с цереброваскулярными заболеваниями, в том числе пациентов, 
перенесших острые нарушения мозгового кровообращения </t>
  </si>
  <si>
    <t xml:space="preserve">Повышение эффективности диспансерного наблюдения 
и ведения больных, перенесших острые нарушения мозгового кровообращения, повышение приверженности к лечению
</t>
  </si>
  <si>
    <t xml:space="preserve">Совершенствование организации первичной медико-санитарной помощи больным с цереброваскулярными заболеваниями, в том числе за счет внедрения выездных методов работы, использования телемедицинских технологий </t>
  </si>
  <si>
    <t xml:space="preserve">Комплекс мер, направленных на повышение эффективности оказания медицинской помощи 
больным с цереброваскулярными заболеваниями, в том числе острыми нарушениями мозгового кровообращения
</t>
  </si>
  <si>
    <t>единиц</t>
  </si>
  <si>
    <t>Мероприятия по информированию населения о факторах риска развития болезней органов дыхания и формирования приверженности к здоровому образу жизни (отказ от курения)</t>
  </si>
  <si>
    <t>Профилактика респираторных инфекций путем иммунизации населения от гриппа и пневмококковой инфекции, в первую очередь в группах риска</t>
  </si>
  <si>
    <t xml:space="preserve">Совершенствование схем маршрутизации пациентов с пневмонией и астматическим статусом </t>
  </si>
  <si>
    <t>Повышение качества диспансерного наблюдения и ведения пациентов с хроническими обструктивными болезнями лёгких и бронхиальной астмой</t>
  </si>
  <si>
    <t>Оказание медицинской помощи больным с пневмониями, хроническими обструктивными болезнями лёгких и бронхиальной астмой в строгом соответствии с клиническими рекомендациями</t>
  </si>
  <si>
    <t>Комплекс мер, направленных на профилактику и раннее выявление злокачественных новообразований</t>
  </si>
  <si>
    <t>Комплекс мер, направленных на повышение эффективности диагностики и лечения злокачественных новообразований</t>
  </si>
  <si>
    <t>Повышение профессиональной квалификации медицинского персонала первичного звена здравоохранения, врачей-онкологов, врачей-радиологов и других специалистов, участвующих в оказании онкологической помощи населению</t>
  </si>
  <si>
    <t>Комплекс мер, направленных на развитие реабилитации онкологических больных</t>
  </si>
  <si>
    <t>Внедрение программ психосоциальной поддержки онкологических больных</t>
  </si>
  <si>
    <t xml:space="preserve">Мероприятия по информированию населения 
о факторах риска развития заболеваний органов пищеварения, по вопросам правильного питания, здорового образа жизни, пагубного влияния алкоголя и его суррогатов 
</t>
  </si>
  <si>
    <t>Мероприятия, направленные на своевременное выявление заболеваний органов пищеварения, факторов риска их развития и их коррекцию</t>
  </si>
  <si>
    <t xml:space="preserve">Совершенствование диспансерного наблюдения за пациентами с язвенной болезнью и заболеваниями печени. Повышение приверженности к лечению у больных
</t>
  </si>
  <si>
    <t>Повышение профессиональной квалификации врачей первичного звена здравоохранения, участвующих в оказании медицинской помощи больным с заболеваниями органов пищеварения</t>
  </si>
  <si>
    <t xml:space="preserve"> в травмоцентрах I уровня</t>
  </si>
  <si>
    <t xml:space="preserve"> в травмоцентрах II уровня</t>
  </si>
  <si>
    <t xml:space="preserve"> в травмоцентрах III уровня</t>
  </si>
  <si>
    <t>наличие (да/нет)</t>
  </si>
  <si>
    <t xml:space="preserve">из них в травмоцентрах 1 уровня </t>
  </si>
  <si>
    <t xml:space="preserve">из них в травмоцентрах 2  уровня </t>
  </si>
  <si>
    <t>из них в травмоцентрах  3 уровня</t>
  </si>
  <si>
    <t>Внедрение  региональных межведомственных программ по привлечению к профилактическим обследованиям на туберкулез лиц из социальных групп риска</t>
  </si>
  <si>
    <t>из них лиц БОМЖ</t>
  </si>
  <si>
    <t>из них лиц состоящих на учете у нарколога</t>
  </si>
  <si>
    <t>из них лиц состоящих на учете у психиатра</t>
  </si>
  <si>
    <t>из них детей 0-17 лет включительно</t>
  </si>
  <si>
    <t>из них не состоявших под диспансерным наблюдением (посмертная диагностика туберкулёза)</t>
  </si>
  <si>
    <t>Обучение медицинского персонала</t>
  </si>
  <si>
    <t>ежеквартально</t>
  </si>
  <si>
    <t>1. Организация работы по выполнению исследований на онкопатологию граждан в декретированных возрастах</t>
  </si>
  <si>
    <t xml:space="preserve">3. Повышение эффективности работы первичных онкологических кабинетов, в том числе за счет увеличения потока граждан, направленных врачами-терапевтами </t>
  </si>
  <si>
    <t xml:space="preserve">1. Обеспечение контроля циклов лечения больных со злокачественными новообразованиями </t>
  </si>
  <si>
    <t>3. Развитие стационарозамещающих технологий при лечении пневмоний, ОРВИ и гриппа</t>
  </si>
  <si>
    <t>1. Организация мониторинга диспансерного наблюдения больных с язвенной болезнью на терапевтических участках. Увеличение доли граждан, находящихся под диспансерным наблюдением</t>
  </si>
  <si>
    <t>3. Организация мониторинга диспансерного наблюдения больных с хроническими гепатитами на терапевтических участках. Увеличение доли граждан, находящихся под диспансерным наблюдением</t>
  </si>
  <si>
    <t>1.  Инициирование социальной рекламы, телевизионных и радиопередач, видеосюжетов, интервью, публикаций в печатных изданиях по проблемам, связанным с курением, и пропаганде здорового образа жизни, раннего выявления онкологических заболеваний, регулярного прохождения диспансеризации</t>
  </si>
  <si>
    <t>1. Проведение телемедицинских консилиумов с целью повышения эффективности диагностики онкологического заболевания. Контроль выполнения планов по рентгенологическим, маммографическим и цитологическим исследованиям</t>
  </si>
  <si>
    <t>1. Внедрение порядков оказания медицинской помощи онкологическим пациентам. Расширение применения химиотерапии в дневных стационарах</t>
  </si>
  <si>
    <t>4. Организация бесперебойного и эффективного лекарственного обеспечения граждан с бронхиальной астмой за счет средств бюджета Свердловской области и федерального бюджета</t>
  </si>
  <si>
    <t>1. Дооснащение оборудованием терапевтических, пульмонологических и педиатрических отделений круглосуточных стационаров, приемных и поликлинических терапевтических отделений, для организации медицинской помощи больным пульмонологического профиля</t>
  </si>
  <si>
    <t>да</t>
  </si>
  <si>
    <t>6. Создание и расширение практики школ больных с артериальной гипертонией в  медицинских организациях, оказывающих первичную медико-санитарную помощь, в том числе с использованием телемедицинских технологий</t>
  </si>
  <si>
    <t>Увеличение частоты применения медикаментозных и хирургических, в том числе эндоваскулярных, методов вторичной профилактики инсульта у больных, с острыми нарушениями мозгового кровообращения в раннем периоде</t>
  </si>
  <si>
    <t>2. Мониторинг своевременности прохождения повышения квалификации</t>
  </si>
  <si>
    <t>2. Расширение практики школ  больных с хроническими обструктивными болезнями легких и бронхиальной астмой в  медицинских организациях, оказывающих первичную медико-санитарную помощь, в том числе с использованием телемедицинских технологий</t>
  </si>
  <si>
    <t>3. Ведение учета госпитализации, лечения и реабилитации больных с бронхиальной астмой,  хроническими обструктивными болезнями легких</t>
  </si>
  <si>
    <t>2. Ведение единого электронного регистра больных хроническими вирусными гепатитами, объединяющий данные межмуниципальных медицинских центров</t>
  </si>
  <si>
    <t>1. Организация диспансерного наблюдения пациентов с артериальной гипертонией, повышенным уровнем холестерина, с высоким риском развития сердечно-сосудистых и цереброваскулярных заболеваний</t>
  </si>
  <si>
    <t>1. Обеспечение работы паллиативных отделений в каждом управленческом округе Свердловской области. Открытие в амбулаторных подразделениях кабинетов паллиативной помощи и отделений в стационарах Арамиля, Сухого Лога, Краснотурьинска и Екатеринбурга. Обучение медицинских работников оказанию паллиативной помощи</t>
  </si>
  <si>
    <t xml:space="preserve">1.  Инициирование социальной рекламы, телевизионных и радиопередач, видеосюжетов, интервью, публикаций в печатных изданиях по проблемам, связанным с курением, и пропаганде здорового образа жизни, профилактике гриппа и ОРЗ. Проведение мероприятий, приуроченных к 31 мая – всемирный день без табака, 5 мая – всемирный день борьбы с бронхиальной астмой, 1-ой декаде сентября – всемирные дни спирометрии, 17-18 ноября – всемирные дни борьбы с ХОБЛ, 12 ноября - всемирный день борьбы с пневмонией
</t>
  </si>
  <si>
    <t>1. Выполнение Национального календаря прививок и мотивация граждан к дополнительной вакцинации за счет средств работодателей и личных средств. Проведение вакцинации антигриппозной и антипневмококковой вакцинами по эпидемическим показаниям в группах высокого риска по заболеваемости ОРВИ (больные с ХОБЛ, сердечно-сосудистыми заболеваниями, сахарным диабетом тяжелого течения)</t>
  </si>
  <si>
    <t>1. Организация мониторинга диспансерного наблюдения на терапевтических участках. Увеличение доли граждан, находящихся под диспансерным наблюдением. Обязательный диспансерный учет всех пациентов, перенесших пневмонию</t>
  </si>
  <si>
    <t>Единицы измерения</t>
  </si>
  <si>
    <t>Организация кабинетов вторичной профилактики для граждан, перенесших инсульт, в учреждениях здравоохранения, имеющих первичные сосудистые отделения, и ГБУЗ СО «Свердловская областная клиническая больница № 1»</t>
  </si>
  <si>
    <t>3. Мониторинг диспансерного наблюдения у терапевта пациентов, перенесших инсульт, по истечении 6 месяцев после инсульта</t>
  </si>
  <si>
    <t>4. Организация бесперебойного лекарственного обеспечения граждан на амбулаторном этапе за счет средств федерального и регионального бюджетов</t>
  </si>
  <si>
    <t xml:space="preserve">2. Обеспечение работы первичных онкологических кабинетов во всех учреждениях здравоохранения, оказывающих первичную медицинскую помощь </t>
  </si>
  <si>
    <t>Мониторинг отдельных медико-демографических показателей:                        1. Ведение учетных форм, пролеченных в стационаре, по причинам: злокачественные новообразования.                                         2. Мониторинг смертности населения по возрастам и причинам: злокачественные новообразования. Проведение сверки баз данных по умершим ГБУЗ СО «Медицинский информационно-аналитический центр» и Росстата.                                                                 3. Проведение ежемесячных видеоконференций по анализу летальности, смертности при злокачественных новообразованиях</t>
  </si>
  <si>
    <t>1. 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врачам-пульмонологам стационара.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</t>
  </si>
  <si>
    <t>ИТОГО:  Снижение числа умерших от болезней органов дыхания по Свердловской области – на</t>
  </si>
  <si>
    <t>Мониторинг отдельных медико-демографических показателей:                                   1. Введение учетных форм, пролеченных в стационаре, по причинам: язвенная болезнь желудка и двенадцатиперстной кишки, алкогольный цирроз печени, желчнокаменная болезнь.                                                           2. Мониторинг смертности населения по возрастам и причинам: язвенная болезнь желудка и двенадцатиперстной кишки, алкогольный цирроз печени, желчнокаменная болезнь. Проведение сверки баз данных по умершим ГБУЗ СО «МИАЦ» и Росстата.                                                          3. Проведение ежемесячных видеоконференций по анализу летальности, смертности при язвенной болезни желудка и двенадцатиперстной кишки, алкогольном циррозе печени, желчнокаменной болезни</t>
  </si>
  <si>
    <t xml:space="preserve">ИТОГО: Снижение числа умерших от болезней органов пищеварения по Свердловской области – </t>
  </si>
  <si>
    <t>2. Обеспечение контроля выполнения порядка оказания медицинской помощи населению по профилю «пульмонология», утвержденного приказом Минздрава России от 15.11.2012 № 916н</t>
  </si>
  <si>
    <t>трахеи, бронхов и легких</t>
  </si>
  <si>
    <t>желудка</t>
  </si>
  <si>
    <t>предстательной железы</t>
  </si>
  <si>
    <t>молочной железы</t>
  </si>
  <si>
    <t>ободочной кишки</t>
  </si>
  <si>
    <t>тыс. человек</t>
  </si>
  <si>
    <t>2. Повышение объемов посещений в рамках выездных форм работы мобильных бригад в сельской местности и отдаленных территориях</t>
  </si>
  <si>
    <t>4. Увеличение доли граждан, получивших  углубленное профилактическое консультирование в рамках диспансеризации</t>
  </si>
  <si>
    <t>ежегодно</t>
  </si>
  <si>
    <t>случаи</t>
  </si>
  <si>
    <t>злокачественных новообразований ободочной кишки</t>
  </si>
  <si>
    <t>злокачественных новообразований молочной железы</t>
  </si>
  <si>
    <t>злокачественных новообразований предстательной железы</t>
  </si>
  <si>
    <t>злокачественных новообразований желудка</t>
  </si>
  <si>
    <t>злокачественных новообразований трахеи, бронхов, легкого</t>
  </si>
  <si>
    <t>3. Увеличение числа случаев злокачественных новообразований, выявленных среди населения (без учета посмертно)</t>
  </si>
  <si>
    <t>3. Повышение качества диспансеризации населения. Увеличение доли граждан, завершивших II этап до 30 процентов</t>
  </si>
  <si>
    <t>2. Повышение качества диспансеризации населения. Увеличение доли граждан, завершивших II этап, до 30 процентов</t>
  </si>
  <si>
    <t>1.Расчет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врачам-онкологам, радиологам амбулаторно-поликлинического звена и стационара.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</t>
  </si>
  <si>
    <t>Внедрение современных программ реабилитации онкологических больных. Открытие отделений реабилитации для онкологических пациентов</t>
  </si>
  <si>
    <t xml:space="preserve">5. Обеспечение исполнения порядков оказания медицинской помощи больным с болезнями органов дыхания в соответствии с приказами Министерства здравоохранения Российской Федерации.
</t>
  </si>
  <si>
    <t>2. Повышение квалификации врачей терапевтов всех звеньев терапевтической службы по вопросам диагностики, лечения и профилактики пневмоний на основании Федеральных клинических рекомендаций, размещенных в Федеральной электронной медицинской библиотеке и на сайте Российского респираторного общества. Обучение врачей методам современной антибактериальной терапии пневмоний, в том числе оказанию медицинской помощи при лечении пневмоний у больных со СПИДом в терминальной стадии. Проведение образовательных видеоконференций. Контроль исполнения стандарта лечения пневмоний</t>
  </si>
  <si>
    <t>4. Создание и расширение практики школ по рациональному питанию  в медицинских организациях, оказывающих первичную медико-санитарную помощь</t>
  </si>
  <si>
    <t xml:space="preserve">2. Внедрение современных методов диагностики заболеваний печени в учреждениях здравоохранения Свердловской области </t>
  </si>
  <si>
    <t xml:space="preserve">ИТОГО: Снижение числа умерших от ДТП по Свердловской области – </t>
  </si>
  <si>
    <t>2. Обучение врачей-терапевтов и врачей скорой медицинской помощи методам ранней диагностики пневмоний. Мониторинг сроков госпитализации пациентов с диагнозом «пневмония»</t>
  </si>
  <si>
    <t xml:space="preserve">82% - бронхиальная астма; 44,2% - ХОБЛ (в среднем - 63%)                              </t>
  </si>
  <si>
    <t xml:space="preserve">704 (шифр МКБ J40-44) </t>
  </si>
  <si>
    <t>нет</t>
  </si>
  <si>
    <t>Количество сохраненных жизней, человек</t>
  </si>
  <si>
    <t>УТВЕРЖДАЮ</t>
  </si>
  <si>
    <t xml:space="preserve">Заместитель </t>
  </si>
  <si>
    <t xml:space="preserve">Губернатора Свердловской области </t>
  </si>
  <si>
    <t>________________П.В. Креков</t>
  </si>
  <si>
    <t xml:space="preserve">План мероприятий 
</t>
  </si>
  <si>
    <t xml:space="preserve">по снижению смертности населения </t>
  </si>
  <si>
    <t xml:space="preserve">Свердловской области от основных причин </t>
  </si>
  <si>
    <t>80,0 - бронхиальная астма; 50,0-ХОБЛ</t>
  </si>
  <si>
    <t>Создание единой диспетчерской службы окружных (межмуниципальных) станций скорой медицинской помощи, оснащенных единой автоматизированной системой регистрации и обработки вызовов скорой медицинской помощи Свердловской области, аппаратурой глобального навигационного позиционирования ГЛОНАСС</t>
  </si>
  <si>
    <t>в течение года</t>
  </si>
  <si>
    <t>Внедрение клинических протоколов по оказанию скорой медицинской помощи при травмах</t>
  </si>
  <si>
    <t xml:space="preserve">единиц </t>
  </si>
  <si>
    <t>Подготовка специалистов скорой медицинской помощи и медицины катастроф по вопросам организации медицинской помощи пострадавшим в ДТП</t>
  </si>
  <si>
    <t>Совершенствование организации медицинской помощи пострадавшим в дорожно-транспортных происшествиях в рамках трехуровневой системы</t>
  </si>
  <si>
    <t>Профессиональная подготовка и повышение квалификации медицинских работников, оказывающих медицинскую помощь пострадавшим с различными травмами, полученными 
в результате транспортных несчастных случаев</t>
  </si>
  <si>
    <t xml:space="preserve">Совершенствование тематического плана повышения квалификации по программе дополнительного профессионального образования по специальности «скорая и неотложная помощь» </t>
  </si>
  <si>
    <t>Совершенствование взаимодействия службы скорой медицинской помощи с системой обеспечения вызова экстренных оперативных служб по единому номеру «112»  на территории Свердловской области</t>
  </si>
  <si>
    <t xml:space="preserve">Организация работы сортировочно-эвакуационных площадок ГБУЗ СО «ТЦМК» </t>
  </si>
  <si>
    <t>обеспечение своевременного оказания скорой медицинской помощи и медицинской эвакуации пострадавших в дорожно-транспортных происшествиях</t>
  </si>
  <si>
    <t>доля выездов бригад скорой медицинской помощи к пострадавшим в дорожно-транспортных происшествиях со временем доезда менее 20 минут от общего числа выездов бригад скорой медицинской помощи к пострадавшим в дорожно-транспортных происшествиях</t>
  </si>
  <si>
    <t>повышение качества и уровня профессиональной подготовки специалистов скорой медицинской помощи по вопросам оказания скорой медицинской помощи пострадавшим в дорожно-транспортных происшествиях</t>
  </si>
  <si>
    <t>включение тематического раздела по оказанию скорой медицинской помощи пострадавшим в дорожно-транспортных происшествиях в тематический план повышения квалификации</t>
  </si>
  <si>
    <t>принятие нормативно-правового акта Министерства здравоохранения Свердловской области о внедрении клинических протоколов по оказанию скорой медицинской помощи населению Свердловской области</t>
  </si>
  <si>
    <t xml:space="preserve">обеспечение своевременного реагирования медицинских организаций, оказывающих скорую медицинскую помощь, при поступлении информации о дорожно-транспортных происшествиях по единому номеру «112» </t>
  </si>
  <si>
    <t>утверждение межведомственного регламента взаимодействия службы скорой медицинской помощи с системой обеспечения вызова экстренных оперативных служб по единому номеру «112»  на территории Свердловской области</t>
  </si>
  <si>
    <t>обеспечение рациональной маршрутизации пострадавших в дорожно-транспортных происшествиях</t>
  </si>
  <si>
    <t>число сортировочно-эвакуационных площадок</t>
  </si>
  <si>
    <t>количество проведенных тематических тактико-специальных учений</t>
  </si>
  <si>
    <t>оказание специализированной медицинской помощи пострадавшим при ДТП в строгом соответствии с клиническими рекомендациями. Организация своевременной госпитализации, эффективного лечения и проведения медицинской реабилитации пострадавших с травмами, сопровождающимися шоком</t>
  </si>
  <si>
    <t>доля пострадавших при ДТП, госпитализированных в травмоцентры 1 и 2 уровня, среди всех пострадавших при ДТП, госпитализированных в стационары</t>
  </si>
  <si>
    <t>доля пострадавших при ДТП с травмами, сопровождающимися шоком 2 или 3 степени (ISS больше 14), не госпитализированных в травмоцентры  1 и 2 уровня в течение 24 часов с момента поступления в стационар, среди всех пострадавших при ДТП с травмами, сопровождающимися шоком 2 или 3 степени (ISS больше 14)</t>
  </si>
  <si>
    <t>доля пострадавших при ДТП с травмами позвоночника, черепно-лицевыми травмами, не госпитализированных в травмоцентр 1 уровня в течение 24 часов с момента поступления в стационар, среди всех пострадавших при ДТП с травмами позвоночника, черепно-лицевыми травмами</t>
  </si>
  <si>
    <t>доля пострадавших в результате ДТП, умерших в стационаре в первые 24 часа, от числа  всех умерших в стационаре  пострадавших при ДТП</t>
  </si>
  <si>
    <t>доля пострадавших в результате ДТП, умерших  в травмоцентрах  в  первые 24 часа, от числа всех умерших в травмоцентрах пострадавших при ДТП:</t>
  </si>
  <si>
    <t>больничная летальность пострадавших при ДТП, в том числе:</t>
  </si>
  <si>
    <t>доля больных с черепно-мозговыми травмами, направленных на второй этап медицинской реабилитации от всего числа пострадавших с тяжелыми черепно-мозговыми травмами</t>
  </si>
  <si>
    <t>доля больных с черепно-мозговыми травмами, направленных на третий этап медицинской реабилитации от всего числа пострадавших с тяжелыми черепно-мозговыми травмами</t>
  </si>
  <si>
    <t xml:space="preserve">обеспечение прохождения специалистами профессиональной подготовки и регулярных курсов повышения профессиональной квалификации </t>
  </si>
  <si>
    <t>доля врачей, оказывающих медицинскую помощь пострадавшим с различными травмами, полученными в результате транспортных несчастных случаев, прошедших курсы повышения профессиональной квалификации.</t>
  </si>
  <si>
    <t>2. Оказание медицинской помощи по отказу от курения</t>
  </si>
  <si>
    <t>повышение уровня информированности населения снизит риск развития болезней органов дыхания в российской популяции на 5 процентов</t>
  </si>
  <si>
    <t>доля граждан, охваченных кампанией по пропаганде  здорового образа жизни из числа всех постоянных жителей Свердловской области</t>
  </si>
  <si>
    <t>количество посетивших школы для желающих бросить курить/кабинеты отказа от курения</t>
  </si>
  <si>
    <t>доля лиц, отказавшихся от курения среди посетивших кабинеты отказа от курения</t>
  </si>
  <si>
    <t>предупреждение развития заболеваний органов дыхания с тяжелыми нарушениями дыхательных функций снизит на 20 процентов случаев у детей до 5 лет и на 44 процента случаев у взрослых после 65 лет</t>
  </si>
  <si>
    <t>охват прививками против гриппа контингентов, в рамках Национального календаря (в период с сентября по декабрь)</t>
  </si>
  <si>
    <t>доля детей, иммунизированных от пневмококковой инфекции согласно национальному календарю (в течение календарного года)</t>
  </si>
  <si>
    <t>снижение количества случаев с прогрессированием заболевания и осложнениями на 10 процентов</t>
  </si>
  <si>
    <t>полнота охвата больных с хроническими обструктивными болезнями легких и бронхиальной астмой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</si>
  <si>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доля больных с бронхиальной астмой, находящихся на диспансерном наблюдении, которые прошли обучение в школах пациентов</t>
  </si>
  <si>
    <t>доля пациентов с пневмонией, доставленных в стационар по экстренным показаниям, среди всех пролеченных с этой патологией</t>
  </si>
  <si>
    <t>доля пациентов с бронхиальной астмой, астматическим статусом, доставленных в стационар по экстренным показаниям, среди всех пролеченных с этой патологией</t>
  </si>
  <si>
    <t>своевременность взятия больных с хроническими обструктивными болезнями легких и бронхиальной астмой под диспансерное наблюдение (отношение числа больных, взятых под диспансерное наблюдение в отчетном периоде (из числа лиц с впервые установленным диагнозом) к общему числу лиц с впервые установленным диагнозом, подлежащего диспансерному наблюдению)</t>
  </si>
  <si>
    <t>повышение эффективности лечения на 15–20 процентов</t>
  </si>
  <si>
    <t>обеспеченность населения Свердловской области пульмонологическими койками</t>
  </si>
  <si>
    <t>доля пациентов с пневмонией, госпитализированных в стационар в первые сутки от начала заболевания</t>
  </si>
  <si>
    <t>летальность от пневмонии в стационаре среди всех пролеченных с этим диагнозом пациентов</t>
  </si>
  <si>
    <t>летальность от хронических обструктивных болезней легких в стационаре среди всех пролеченных с этим диагнозом пациентов</t>
  </si>
  <si>
    <t>летальность пациентов от бронхиальной астмы в стационаре среди всех пролеченных с этим диагнозом пациентов</t>
  </si>
  <si>
    <t>обеспеченность населения Свердловской области врачами-пульмонологами</t>
  </si>
  <si>
    <t>укомплектованность штатных должностей врачей-пульмонологов стационаров (соотношение штатных и занятых должностей)</t>
  </si>
  <si>
    <t>число врачей, обученных современным принципам антибактериальной терапии, в том числе с использованием дистанционных форм обучения</t>
  </si>
  <si>
    <t>число врачей, работающих в медицинских организациях первичного звена здравоохранения, обученных современным принципам антибактериальной терапии, в том числе с использованием дистанционных форм обучения</t>
  </si>
  <si>
    <t>обеспечение в течение двух лет прохождения всеми медицинскими работниками повышения квалификации</t>
  </si>
  <si>
    <t>обеспечение эффективности реализации мероприятий, при необходимости - их своевременной корректировки</t>
  </si>
  <si>
    <t>число больных  с хроническими обструктивными болезнями легких, выявленными впервые</t>
  </si>
  <si>
    <t>число больных  с хроническими обструктивными болезнями легких</t>
  </si>
  <si>
    <t xml:space="preserve">число больных  с бронхиальной астмой, выявленной впервые </t>
  </si>
  <si>
    <t>число больных с пневмониями</t>
  </si>
  <si>
    <t>число умерших больных с хроническими обструктивными болезнями легких</t>
  </si>
  <si>
    <t>число умерших больных  с хроническими обструктивными болезнями легких трудоспособного возраста</t>
  </si>
  <si>
    <t>число умерших больных  с хроническими обструктивными болезнями легких старше трудоспособного возраста</t>
  </si>
  <si>
    <t>число умерших больных  с бронхиальной астмой</t>
  </si>
  <si>
    <t>число умерших больных  с бронхиальной астмой трудоспособного возраста</t>
  </si>
  <si>
    <t>число умерших больных  с бронхиальной астмой старше трудоспособного возраста</t>
  </si>
  <si>
    <t>число умерших больных  с пневмониями</t>
  </si>
  <si>
    <t>число умерших больных  с пневмониями трудоспособного возраста</t>
  </si>
  <si>
    <t>число умерших больных  с пневмониями старше трудоспособного возраста</t>
  </si>
  <si>
    <t xml:space="preserve">Мониторинг отдельных медико-демографических показателей:                                                   1. Введение учетных форм, пролеченных в стационаре, по причинам: хронические обструктивные болезни легких, бронхиальная астма, пневмонии.                                                           2. Мониторинг смертности населения по возрастам и причинам: хронические обструктивные болезни легких, бронхиальная астма, пневмонии. Проведение сверки баз данных по умершим ГБУЗ СО «Медицинский информационно-аналитический центр» и Росстата.                                                         3. Проведение ежемесячных видеоконференций по анализу летальности, смертности при хронических обструктивных болезнях легких, бронхиальной астме, пневмониях. Разбор на клинико-анатомических конференциях в медицинских организациях всех случаев смерти от пневмонии </t>
  </si>
  <si>
    <t>1.Проведение информационно-коммуникационной  кампании  по проблемам, связанным с сердечно-сосудистыми заболеваниями и факторов риска их развития, пропаганде здорового образа жизни</t>
  </si>
  <si>
    <t>количество выступлений на радио, телевидении, публикаций в печатных СМИ, на сайтах, соцсетях</t>
  </si>
  <si>
    <t>доля обученных в школах для пациентов  с артериальной гипертонией от числа лиц, находящихся на диспансерном наблюдением по поводу артериальной гипертонии</t>
  </si>
  <si>
    <t>Внедрение и увеличение объемов применения высокоэффективных методов диагностики и лечения острых нарушений мозгового кровообращения</t>
  </si>
  <si>
    <t xml:space="preserve">Совершенствование медицинской реабилитации больных с цереброваскулярными заболеваниями, включая острые нарушения мозгового кровообращения
</t>
  </si>
  <si>
    <t>1. Повышение охвата реабилитационными мероприятиями, перенесших инсульты на этапе лечения в стационаре и на амбулаторно-поликлиническом этапе</t>
  </si>
  <si>
    <t>2. Совершенствование системы маршрутизации пациентов на этапы реабилитационного лечения</t>
  </si>
  <si>
    <t>3. Эффективность реабилитационного лечения</t>
  </si>
  <si>
    <t xml:space="preserve">Повышение профессиональной квалификации врачей, участвующих в оказании медицинской помощи больным с цереброваскулярными заболеваниями </t>
  </si>
  <si>
    <t>процент</t>
  </si>
  <si>
    <t xml:space="preserve">ИТОГО: Снижение числа умерших по Свердловской области – на </t>
  </si>
  <si>
    <t xml:space="preserve">удельный вес больных со злокачественными новообразованиями, выявленных активно, от числа больных с установленным диагнозом злокачественного новообразования </t>
  </si>
  <si>
    <t xml:space="preserve">удельный вес больных со злокачественными новообразованиями, выявленных на ранних стадиях (I-II стадии) активно, от числа больных с установленным диагнозом злокачественного новообразования </t>
  </si>
  <si>
    <t>число выявленных случаев злокачественных новообразований (без учета посмертно), в том числе:</t>
  </si>
  <si>
    <t>общее число смотровых кабинетов</t>
  </si>
  <si>
    <t>осмотрено в целях выявления онкопатологии в смотровых кабинетах</t>
  </si>
  <si>
    <t>общее число первичных онкологических кабинетов</t>
  </si>
  <si>
    <t>осмотрено в первичных онкологических кабинетах</t>
  </si>
  <si>
    <t>повышение доступности онкологической помощи населению. Доля пациентов онкологического профиля, проконсультированных дистанционно</t>
  </si>
  <si>
    <t>доля больных, умерших от злокачественных новообразований до 1 года с момента установления диагноза</t>
  </si>
  <si>
    <t>доля учреждений здравоохранения, оказывающим медицинскую помощь онкологическим пациентам в соответствии с порядками</t>
  </si>
  <si>
    <t>обеспеченность населения Свердловской области врачами-онкологами</t>
  </si>
  <si>
    <t>обеспеченность населения Свердловской области врачами-радиологами</t>
  </si>
  <si>
    <t>обеспечение прохождения специалистами регулярных курсов повышения профессиональной квалификации</t>
  </si>
  <si>
    <t>укомплектованность штатных должностей врачей-онкологов</t>
  </si>
  <si>
    <t>укомплектованность штатных должностей врачей-радиологов</t>
  </si>
  <si>
    <t>число врачей-онкологов, прошедших подготовку и переподготовку, курсы повышения квалификации</t>
  </si>
  <si>
    <t>число врачей-радиологов, прошедших подготовку и переподготовку, курсы повышения квалификации</t>
  </si>
  <si>
    <t xml:space="preserve">повышение качества и продолжительности жизни пациентов с онкологическими заболеваниями </t>
  </si>
  <si>
    <t>доля больных со злокачественными новообразованиями, получивших социальную поддержку, от числа больных с впервые в жизни установленным диагнозом злокачественного новообразования</t>
  </si>
  <si>
    <t>число больных со злокачественными новообразованиями, выявленными впервые в жизни</t>
  </si>
  <si>
    <t>число больных со злокачественными новообразованиями, без учета злокачественных новообразований кожи (кроме меланомы), выявленными впервые в жизни</t>
  </si>
  <si>
    <t>число умерших больных со злокачественными новообразованиями, в том числе:</t>
  </si>
  <si>
    <t>число умерших больных со злокачественными новообразованиями трудоспособного возраста</t>
  </si>
  <si>
    <t>число умерших больных со злокачественными новообразованиями старше трудоспособного возраста</t>
  </si>
  <si>
    <t>число умерших больных со злокачественными новообразованиями, без учета злокачественных новообразований кожи (кроме меланомы)</t>
  </si>
  <si>
    <t>число умерших больных со злокачественными новообразованиями, без учета злокачественных новообразований кожи (кроме меланомы), трудоспособного возраста</t>
  </si>
  <si>
    <t>число умерших больных со злокачественными новообразованиями, без учета злокачественных новообразований кожи (кроме меланомы), старше трудоспособного возраста</t>
  </si>
  <si>
    <t>Наименование</t>
  </si>
  <si>
    <t>Внедрение программы по химиопрофилактике туберкулеза среди ВИЧ-инфицированных</t>
  </si>
  <si>
    <t>из них лиц в течение последнего года освободившихся из учреждений ФСИН</t>
  </si>
  <si>
    <t>Мониторинг отдельных медико-демографических показателей</t>
  </si>
  <si>
    <t>из них туберкулёз, сочетанный с ВИЧ</t>
  </si>
  <si>
    <t>из них больных туберкулезом, сочетанным с ВИЧ, умерших в течение года после взятия на учет по туберкулезу</t>
  </si>
  <si>
    <t>73,1%: подлежало химиопрофи-лактике 15673 человек; охвачено химиопрофи-лактикой 11462 человека</t>
  </si>
  <si>
    <t>Ответственные исполнители (должность, Фамилия И.О.)</t>
  </si>
  <si>
    <t>Ответственные исполнители (должность, Фамилия И.О.)</t>
  </si>
  <si>
    <t>Ответственные исполнители (должность, Фамилия И.О. )</t>
  </si>
  <si>
    <t>Совершенствование профилактики туберкулеза</t>
  </si>
  <si>
    <t>Совершенствование выявления туберкулеза</t>
  </si>
  <si>
    <t>число пациентов с ВИЧ-инфекцией с уровнем CD4+ лимфоцитов менее 350 клеток/мкл охвачены химиопрофилактикой - 100%</t>
  </si>
  <si>
    <t>доля пациентов с ВИЧ-инфекцией с уровнем CD4+лимфоцитов менее 350 клеток/мкл, охваченных химиопрофилактикой туберкулеза</t>
  </si>
  <si>
    <t>охват профилактическими медицинскими обследованиями на туберкулез лиц из социальных групп риска не менее 50% в каждом субъекте РФ</t>
  </si>
  <si>
    <t>доля лиц из социальных групп риска, охваченных профилактическими медицинскими осмотрами на туберкулез</t>
  </si>
  <si>
    <t>за 2017 год абсолютное число больных, состоящих на диспансерном наблюдении у нарколога 31141 человек. Однократно обследовано 13821 человек - 44,4 %. Двукратно обследовано 3756 человек - 12,1 %</t>
  </si>
  <si>
    <t>доля  больных туберкулезом, выявленных активно среди всех больных туберкулезом</t>
  </si>
  <si>
    <t>доля врачей-фтизиатров, прошедших обучение в НИИ туберкулеза (фтизиопульмонологии) и на кафедрах последипломного образования</t>
  </si>
  <si>
    <t>доля участковых врачей первичного звена здравоохранения, прошедших обучение современным принципам диагностики и лечения туберкулеза</t>
  </si>
  <si>
    <t xml:space="preserve">за 2017 год абсолютное число больных, состоящих на диспансерном наблюдении у психиатра 30060 человек. Однократно обследовано 17341 человек - 57,7 %. Двукратно обследовано 4543 человек - 15,1 %. </t>
  </si>
  <si>
    <t>повышение раннего выявления туберкулеза и эффективности лечения</t>
  </si>
  <si>
    <t>доля врачей других специальностей (пульмонологов, инфекционистов и др.),  прошедших обучение соременным принципам  диагностики и лечения туберкулеза</t>
  </si>
  <si>
    <t>число умерших от туберкулёза</t>
  </si>
  <si>
    <t>число умерших от туберкулёза из числа постоянных жителей, состоявших на диспансерном учете</t>
  </si>
  <si>
    <t>число умерших от туберкулёза в трудоспособном возрасте</t>
  </si>
  <si>
    <t>число умерших от туберкулёза в нетрудоспособном возрасте</t>
  </si>
  <si>
    <t>ИТОГО: Снижение числа умерших  от туберкулеза – на 4 человека (на 1% от 2017 года)</t>
  </si>
  <si>
    <t>1.  Инициирование социальной рекламы, телевизионных и радиопередач, видеосюжетов, интервью, публикаций в печатных изданиях по проблемам, связанным с пагубным влиянием алкоголя, и пропаганде здорового образа жизни</t>
  </si>
  <si>
    <t>2. Организация информационной кампании по принципам здорового питания</t>
  </si>
  <si>
    <t>3. Проведение пропагандистских акций, направленных на популяризацию культуры здорового питания, профилактику бытового пьянства, алкоголизма</t>
  </si>
  <si>
    <t xml:space="preserve">4. Проведение мероприятий в рамках  Дня здоровья в Свердловской области  </t>
  </si>
  <si>
    <t>5. Проведение тематических лекций по профилактике болезней органов пищеварения, пропаганде здорового питания</t>
  </si>
  <si>
    <t>6. Проведение уроков здоровья по вопросам здорового питания в образовательных учрждениях</t>
  </si>
  <si>
    <t xml:space="preserve">7.  Организация работы в трудовых коллективах по мотивированию граждан к ведению здорового образа жизни: создание и наполнение уголков здоровья информационными материалами по вопросам здорового питания
</t>
  </si>
  <si>
    <t>8. Организация и проведение областного конкурса «Лучший по профилактике» среди медицинских организаций Свердловской области</t>
  </si>
  <si>
    <t>9. Организация и проведение международного конкурса студенческих научных работ «Развитие технологий здоровьесбережения в современном обществе»</t>
  </si>
  <si>
    <t>1. Повышение охвата диспансеризацией до уровня не менее 21% взрослого населения. Выполнение запланированных объемов профилактических медицинских осмотров, посещений центров здоровья</t>
  </si>
  <si>
    <t xml:space="preserve">3. Увеличение доли граждан, получивших углубленное  профилактическое консультирование в рамках диспансеризации </t>
  </si>
  <si>
    <t xml:space="preserve">повышение уровня информированности населения. Снижение риска развития болезней органов пищеварения, в том числе циррозов печени в региональной популяции на 5 процентов.
Отказ от злоупотребления алкогольными напитками увеличивает продолжительность жизни у больных с циррозами печени на 20 процентов. 
Нормализация массы тела позволяет снизить риск смертности от желчнокаменной болезни в 1,5–2 раза 
</t>
  </si>
  <si>
    <t xml:space="preserve">доля граждан, охваченных кампанией  по информированию населения о факторах риска развития и методах профилактики заболеваний органов пищеварения из числа всех постоянных жителей Свердловской области </t>
  </si>
  <si>
    <t>удельный вес больных с заболеваниями органов пищеварения, выявленных активно, от числа больных с установленным диагнозом заболевания органов пищеварения</t>
  </si>
  <si>
    <t xml:space="preserve">снижение смертности от язвенной болезни и заболеваний печени до 5 процентов
</t>
  </si>
  <si>
    <t>полнота охвата  диспансерным наблюдением больных с язвенной болезнью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</si>
  <si>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 больных с язвенной болезнью (отношение числа больных, состоящих на диспансерном учете и у которых на конец отчетного периода отмечалось ухудшение)</t>
  </si>
  <si>
    <t>полнота охвата  диспансерным наблюдением больных с заболеваниями печени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</si>
  <si>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 больных с заболеваниями печени  (отношение числа больных, состоящих на диспансерном учете и у которых на конец отчетного периода отмечалось ухудшение)</t>
  </si>
  <si>
    <t>укомплектованность штатных должностей врачей-терапевтов медицинских организаций амбулаторно-поликлинического звена (соотношение штатных и занятых должностей)</t>
  </si>
  <si>
    <t>укомплектованность штатных должностей врачей-терапевтов стационаров (соотношение штатных и занятых должностей)</t>
  </si>
  <si>
    <t xml:space="preserve">число больных с диагнозом заболевания органов  пищеварения, выявленного впервые </t>
  </si>
  <si>
    <t xml:space="preserve">число больных с диагнозом язвенной болезни, выявленной впервые </t>
  </si>
  <si>
    <t xml:space="preserve">число больных с диагнозом болезни печени, выявленной впервые </t>
  </si>
  <si>
    <t>число умерших больных с болезнями органов  пищеварения</t>
  </si>
  <si>
    <t>число умерших больных с язвенной болезнью</t>
  </si>
  <si>
    <t>число умерших больных с болезнями печени</t>
  </si>
  <si>
    <t xml:space="preserve">число умерших больных с циррозами печени </t>
  </si>
  <si>
    <t>число умерших больных с желчнокаменной болезнью</t>
  </si>
  <si>
    <t>Информирование населения о симптомах инсульта и правилах действий больных и их окружающих при развитии неотложных состояний</t>
  </si>
  <si>
    <t>1. Инициирование социальной рекламы, телевизионных и радиопередач, видеосюжетов, интервью, публикаций в печатных изданиях по проблемам, связанным с сердечно-сосудистыми заболеваниями и факторов риска их развития, и пропаганде здорового образа жизни. Проведение мероприятий по проекту «Останови инсульт»</t>
  </si>
  <si>
    <t>2. Распространение методического пособия для врачей по профилактике инсульта и раннему выявлению его симптомов</t>
  </si>
  <si>
    <t>снижение в региональной популяции числа лиц, имеющих высокий риск развития цереброваскулярных заболеваний</t>
  </si>
  <si>
    <t>доля граждан, охваченных кампанией по пропаганде здорового образа жизни из числа всех постоянных жителей Свердловской области</t>
  </si>
  <si>
    <t>нормализация артериального давления и качественная медикаментозная профилактика позволяет уменьшить риск развития инсульта на 40 процентов. Планируется увеличить число лиц, регулярно принимающих гипотензивные препараты, антиагреганты и антикоагулянты не менее чем на 10 процентов от числа всех лиц с факторами риска развития цереброваскулярных заболевания</t>
  </si>
  <si>
    <t>доля лиц с факторами риска развития болезней системы кровообращения, выявленных при профилактических посещениях</t>
  </si>
  <si>
    <t>доля больных артериальной гипертонией, достигших и поддерживающих целевые уровни артериального давления</t>
  </si>
  <si>
    <t>увеличение доли пациентов, перенесших инсульт, находящихся на диспансерном наблюдении на 20 процентов</t>
  </si>
  <si>
    <t>полнота охвата больных с цереброваскулярными заболеваниями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</si>
  <si>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полнота охвата диспансеризацией взрослого населения Свердловской области (отношение числа лиц, прошедших диспансеризацию, к общему числу лиц, подлежащих диспансеризации)</t>
  </si>
  <si>
    <t>своевременность взятия больных с цереброваскулярными заболеваниями под диспансерное наблюдение (отношение числа больных, взятых под диспансерное наблюдение в отчетном периоде (из числа лиц с впервые установленным диагнозом) к общему числу лиц с впервые установленным диагнозом, подлежащим диспансерному наблюдению)</t>
  </si>
  <si>
    <t xml:space="preserve">увеличение доли пациентов, принимающих статины с 21,9 процента до 40 процента. Индивидуализированная вторичная профилактика инсульта уменьшает риск повторного нарушения мозгового кровообращения на 28-30 процентов </t>
  </si>
  <si>
    <t>полнота охвата больных, перенесших острые нарушения мозгового кровообращения,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</si>
  <si>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 xml:space="preserve">доля  больных, перенесших острые нарушения мозгового кровообращения, регулярно принимающие статины  </t>
  </si>
  <si>
    <t xml:space="preserve">снижение частоты развития повторного инсульта у больных с острым нарушением мозгового кровообращения в течение 1 года на 15 – 20  процентов
</t>
  </si>
  <si>
    <t>число всех выездов  бригад скорой медицинской помощи при острых нарушениях мозгового кровообращения</t>
  </si>
  <si>
    <t>выезды</t>
  </si>
  <si>
    <t>сокращение времени вызова скорой медицинской помощи с момента появления болевого синдрома со 100 минут до 85 минут. Снижение вероятности смертельных исходов на 7 процентов</t>
  </si>
  <si>
    <t>доля больных с острыми нарушения мозгового кровообращения, госпитализированных в стационар, в сроки менее 1 часа от начала заболевания</t>
  </si>
  <si>
    <t>доля больных с острыми нарушения мозгового кровообращения, госпитализированных в стационар, в первые сутки от начала заболевания</t>
  </si>
  <si>
    <t>укомплектованность штатных должностей врачей-неврологов медицинских организаций амбулаторно-поликлинического звена (соотношение штатных и занятых должностей)</t>
  </si>
  <si>
    <t>обеспеченность населения Свердловской области региональными сосудистыми центрами</t>
  </si>
  <si>
    <t>доля больных с острыми нарушениями мозгового кровообращения, госпитализированных в профильные отделения (региональные сосудистые центры и первичные сосудистые отделения)</t>
  </si>
  <si>
    <t xml:space="preserve">доля больных с острыми нарушениями мозгового кровообращения по геморрагическому типу, переведенных из первичного сосудистого отделения в региональный сосудистый центр, которым выполнены нейрохирургические вмешательства </t>
  </si>
  <si>
    <t>доля  случаев острыми нарушениями мозгового кровообращения по ишемическому типу, при которых в стационаре выполнен тромболизис в сроки менее 4 часов от начала заболевания</t>
  </si>
  <si>
    <t xml:space="preserve">доля случаев острых нарушений мозгового кровообращения по ишемическому типу, при которых выполнен тромболизис </t>
  </si>
  <si>
    <t>число тромбэкстракций при ишемическом инсульте</t>
  </si>
  <si>
    <t xml:space="preserve">число операций наложения экстраинтракраниального микроанастомоза, выполненных больным с стенозами и окклюзиями интракраниальных артерий </t>
  </si>
  <si>
    <t xml:space="preserve">повышение качества жизни и сохранение трудовой активности больных, перенесших острые нарушения мозгового кровообращения. Снижение частоты осложнений и увеличение степени функциональной независимости у пациентов с инсультом на 5 процентов </t>
  </si>
  <si>
    <t>доля  больных с острыми нарушениями мозгового кровообращения, направленных на медицинскую реабилитацию, из числа всех больных с острыми нарушениями мозгового кровообращения (геморрагический+ишемический инсульт)</t>
  </si>
  <si>
    <t>доля больных с острыми нарушениями мозгового кровообращения с оценкой уровня зависимости по шкале Рэнкин 4 - 5, направленных на медицинскую реабилитацию, из числа всех больных с острыми нарушениями мозгового кровообращения (геморрагический+ишемический инсульт)</t>
  </si>
  <si>
    <t>доля больных с острыми нарушениями мозгового кровообращения с оценкой уровня зависимости по шкале Рэнкин 4 - 5, направленных на медицинскую реабилитацию путем телеконсультирования, из числа всех больных с острыми нарушениями мозгового кровообращения (геморрагический+ишемический инсульт)</t>
  </si>
  <si>
    <t>доля  больных с острыми нарушениями мозгового кровообращения, направленных на второй этап медицинской реабилитации, из числа всех больных с острыми нарушениями мозгового кровообращения (геморрагический+ишемический инсульт)</t>
  </si>
  <si>
    <t>доля  больных с острыми нарушениями мозгового кровообращения, направленных на третий этап медицинской реабилитации, из числа всех больных с острыми нарушениями мозгового кровообращения (геморрагический+ишемический инсульт)</t>
  </si>
  <si>
    <t>летальность на этапе реабилитационного лечения</t>
  </si>
  <si>
    <t>доля  больных с острыми нарушениями мозгового кровообращения, прошедших 2 этапа медицинской реабилитации из числа всех больных с острыми нарушениями мозгового кровообращения (геморрагический+ишемический инсульт)</t>
  </si>
  <si>
    <t>доля больных с острыми нарушениями мозгового кровообращения с оценкой уровня зависимости по шкале Рэнкин 4 - 5, прошедших 2 этапа медицинской реабилитации из числа всех больных с острыми нарушениями мозгового кровообращения (геморрагический+ишемичесикий инсульт)</t>
  </si>
  <si>
    <t xml:space="preserve">доля больных с острыми нарушениями мозгового кровообращения, прошедших реабилитационное лечение и получивших инвалидность </t>
  </si>
  <si>
    <t xml:space="preserve">повышение качества оказания медицинской помощи больным с цереброваскулярными заболеваниями </t>
  </si>
  <si>
    <t>обеспеченность населения Свердловской области врачами-неврологами</t>
  </si>
  <si>
    <t>укомплектованность штатных должностей врачей-неврологов стационаров (соотношение штатных и занятых должностей)</t>
  </si>
  <si>
    <t>число больных цереброваскулярными заболеваниями, выявленных впервые</t>
  </si>
  <si>
    <t xml:space="preserve">число больных с острыми нарушениями мозгового кровообращения по ишемическому типу </t>
  </si>
  <si>
    <t xml:space="preserve">число больных с острыми нарушениями мозгового кровообращения по геморрагическому типу </t>
  </si>
  <si>
    <t>число умерших больных от цереброваскулярных заболеваний</t>
  </si>
  <si>
    <t>число умерших больных от цереброваскулярных заболеваний трудоспособного возраста</t>
  </si>
  <si>
    <t>число умерших больных от цереброваскулярных заболеваний старше трудоспособного возраста</t>
  </si>
  <si>
    <t xml:space="preserve">число умерших больных от острых нарушений мозгового кровообращения по ишемическому типу </t>
  </si>
  <si>
    <t>число умерших больных от  острых нарушений мозгового кровообращения по ишемическому типу трудоспособного возраста</t>
  </si>
  <si>
    <t>число умерших  больных от острых нарушений мозгового кровообращения по ишемическому типу старше трудоспособного возраста</t>
  </si>
  <si>
    <t xml:space="preserve">число умерших  больных от острых нарушений мозгового кровообращения по геморрагическому типу </t>
  </si>
  <si>
    <t>число умерших  больных от острых нарушений мозгового кровообращения по геморрагическому типу трудоспособного возраста</t>
  </si>
  <si>
    <t>число умерших  больных от острых нарушений мозгового кровообращения по геморрагическому типу старше трудоспособного возраста</t>
  </si>
  <si>
    <t>Мониторинг отдельных медико-демографических показателей.                       1. Введение учетных форм, пролеченных в стационаре, по причинам: острые нарушения мозгового кровообращения по ишемическому и геморрагическому типам.                                                                                2. Мониторинг смертности населения по возрастам и причинам: цереброваскулярные заболевания.                                                   3. Проведение сверки баз данных по умершим ГБУЗ СО «Медицинский информационно-аналитический центр» и Управления ЗАГС Свердловской области</t>
  </si>
  <si>
    <t>доля посещений к врачам, сделанным с профилактической целью (включая посещения по диспансеризации, диспансерному наблюдению, а также центров здоровья), от общего числа всех посещений</t>
  </si>
  <si>
    <t>1. Повышение охвата диспансеризацией до уровня не менее 63 процентов взрослого населения от числа подлежащих в текущем году</t>
  </si>
  <si>
    <t>5. Организация мониторинга диспансерного наблюдения на терапевтических участках. Увеличение доли граждан, находящихся под диспансерным наблюдением, до 35 процентов</t>
  </si>
  <si>
    <t>Мероприятия, направленные на своевременное выявление цереброваскулярных заболеваний  (диспансеризация определенных групп взрослого населения, проведение профилактических медицинских осмотров)</t>
  </si>
  <si>
    <t xml:space="preserve">доля  больных цереброваскулярными заболеваниями, регулярно принимающих статины  </t>
  </si>
  <si>
    <t>заместитель Министра здравоохранения Свердловской области Турков С.Б.,                          начальник ГАУЗ СО «Свердловский областной центр медицинской профилактики» Глуховская С.В.,
руководители медицинских организаций Свердловской области</t>
  </si>
  <si>
    <t>3. Увеличение приема статинов среди больных с цереброваскулярными болезнями</t>
  </si>
  <si>
    <t>3. Обеспечение исполнения порядков оказания медицинской помощи больным с сердечно-сосудистыми заболеваниями в соответствии с приказами Министерства здравоохранения Российской Федерации</t>
  </si>
  <si>
    <t>6.  Мониторинг реализации комплекса мероприятий, в том числе показателей качества лечения, направленных на совершенствование медицинской помощи больным, перенесшим инсульт, в региональных и первичных сосудистых отделениях</t>
  </si>
  <si>
    <t>7. Учет и мониторинг госпитализации пациентов в первичные сосудистые отделения с диагнозами цереброваскулярных болезней</t>
  </si>
  <si>
    <t>заместитель Министра здравоохранения Свердловской области Турков С.Б.,
главный внештатный невролог Министерства здравоохранения Свердловской области Алашеев А.М.,
руководители медицинских организаций Свердловской области</t>
  </si>
  <si>
    <t>заместитель Министра здравоохранения Свердловской области Турков С.Б.,
главный внештатный специалист по медицинской реабилитации Пинчук Е.А.,
руководители медицинских организаций Свердловской области</t>
  </si>
  <si>
    <t>заместитель Министра здравоохранения Свердловской области Турков С.Б., и.о. начальник отдела контроля качества и стандартизации Министерства здравоохранения Свердловской области       Евсюкова Н.В., главный внештатный пульмонолог Министерства здравоохранения Свердловской области Лещенко И.В.,
руководители медицинских организаций Свердловской области</t>
  </si>
  <si>
    <t>заместитель Министра здравоохранения Свердловской области Турков С.Б.,
начальник отдела государственной службы и кадровой политики Министерства здравоохранения Свердловской области Шулепова Т.Н.,    главный внештатный пульмонолог Министерства здравоохранения Свердловской области Лещенко И.В., ректор ФГБОУ ВО УГМУ Минздрава России Ковтун О.П.,
руководители медицинских организаций Свердловской области</t>
  </si>
  <si>
    <t>заместитель Министра здравоохранения Свердловской области Турков С.Б., главный внештатный пульмонолог Министерства здравоохранения Свердловской области Лещенко И.В.,
руководители медицинских организаций Свердловской области</t>
  </si>
  <si>
    <t>заместитель Министра здравоохранения Свердловской области Турков С.Б.,                 главный внештатный пульмонолог Министерства здравоохранения Свердловской области Лещенко И.В., и.о. начальника отдела организации лекарственного обеспечения и фармацевтической деятельности Министерства здравоохранения Топоркова И.Н.,
руководители медицинских организаций Свердловской области</t>
  </si>
  <si>
    <t>заместитель Министра здравоохранения Свердловской области Турков С.Б.,                   главный врач ГБУЗ СО «Свердловский областной центр профилактики и борьбы со СПИД» Подымова А.С.,
руководители медицинских организаций Свердловской области</t>
  </si>
  <si>
    <t xml:space="preserve">1. Обеспечение контроля выполнения порядка оказания медицинской помощи населению по профилю «пульмонология», утвержденного приказом Минздрава России от 15.11.2012 № 916н
</t>
  </si>
  <si>
    <t>80,0-бронхиальная астма:          50,0-хронические обструктивные болезни легких</t>
  </si>
  <si>
    <t xml:space="preserve">Обучение врачей медицинских организаций первичной и специализированной медицинской помощи по реализации приказа Минздрава России от 29.12.2014 № 951 «Об утверждении методических рекомендаций по совершенствованию диагностики и лечения туберкулеза органов дыхания»
</t>
  </si>
  <si>
    <t>заместитель Министра здравоохранения Свердловской области Турков С.Б., главный внештатный специалист по скорой медицинской помощи Министерства здравоохранения Свердловской области Пушкарев И.Б.,
руководители медицинских организаций Свердловской области</t>
  </si>
  <si>
    <t>заместитель Министра здравоохранения Свердловской области Турков С.Б., главный внештатный специалист Министерства здравоохранения Свердловской области по медицине катастроф Попов В.П.,
руководители медицинских организаций Свердловской области</t>
  </si>
  <si>
    <t>Комплекс мер, направленных на совершенствование первичной профилактики ишемической болезни сердца</t>
  </si>
  <si>
    <t>1.</t>
  </si>
  <si>
    <t>Мероприятия по информированию населения о факторах риска развития болезней системы кровообращения, в том числе инфаркта миокарда, и обеспечению условий для реализации здорового образа жизни</t>
  </si>
  <si>
    <t>1. Работа со средствами массовой информации: организация тематических  теле- и радиопередач, публикаций в печати</t>
  </si>
  <si>
    <t xml:space="preserve">4. Организация и проведение тематических массовых акций            </t>
  </si>
  <si>
    <t xml:space="preserve">6. Размещение тематической информации на ведомственных интернет-сайтах </t>
  </si>
  <si>
    <t>количество</t>
  </si>
  <si>
    <t>"-"</t>
  </si>
  <si>
    <t>2.</t>
  </si>
  <si>
    <t>Мероприятия, направленные на своевременное выявление факторов риска ишемической болезни сердца, включая артериальную гипертонию, и снижение риска ее развития (диспансеризация отдельных групп взрослого населения, проведение углубленных профилактических осмотров, работа центров здоровья, кабинетов медицинской профилактики, школ пациентов)</t>
  </si>
  <si>
    <t>Комплекс мер, направленных на вторичную профилактику осложнений ишемической болезни сердца, в том числе острого коронарного синдрома</t>
  </si>
  <si>
    <t>3.</t>
  </si>
  <si>
    <t xml:space="preserve">1. Диспансеризация определенных групп взрослого населения </t>
  </si>
  <si>
    <t>4. Организация диспансериного наблюдения больных с ишемической болезнью сердца в порядке, установленном приказом Министерства здравоохранения РФ от 21 декабря 2012 г. № 1344н «Об утверждении Порядка проведения диспансерного наблюдения»</t>
  </si>
  <si>
    <t>4.</t>
  </si>
  <si>
    <t>Повышение эффективности диспансерного наблюдения и ведения больных, перенесших острый коронарный синдром</t>
  </si>
  <si>
    <t>Комплекс мер, направленных на повышение эффективности оказания медицинской помощи больным с ишемической болезнью сердца</t>
  </si>
  <si>
    <t>5.</t>
  </si>
  <si>
    <t>6.</t>
  </si>
  <si>
    <t>Информирование населения о симптомах острого коронарного синдрома и правилах действий больных и их окружающих при развитии неотложных состояний</t>
  </si>
  <si>
    <t>7.</t>
  </si>
  <si>
    <t xml:space="preserve">Внедрение и увеличение объемов применения высокоэффективных методов лечения больных с ишемической болезнью сердца, включая острый коронарный синдром </t>
  </si>
  <si>
    <t xml:space="preserve">1.Организация экстренной медицинской помощи при остром инфаркте миокарда с подъемом сегмента ST с использованием современных технологий (чрескожные коронарные вмешательства) </t>
  </si>
  <si>
    <t>8.</t>
  </si>
  <si>
    <t>Совершенствование медицинской реабилитации больных с ишемической болезнью сердца, включая острый коронарный синдром</t>
  </si>
  <si>
    <t>1.Увеличение охвата медициснкой реабилитацией больных, перенесших острый инфаркт миокарда</t>
  </si>
  <si>
    <t>9.</t>
  </si>
  <si>
    <t>10.</t>
  </si>
  <si>
    <t xml:space="preserve">Мониторинг эффективности организации медицинской помощи, оказываемой больным с ишемической болезнью сердца, включая острый коронарный синдром </t>
  </si>
  <si>
    <t xml:space="preserve">в течение года
</t>
  </si>
  <si>
    <t xml:space="preserve">2. Ежемесячный мониторинг проведения тромболизиса при инфаркте миокарда с подъёмом сегмента ST  на ЭКГ  в медицинских оргнизациях </t>
  </si>
  <si>
    <t>11.</t>
  </si>
  <si>
    <t xml:space="preserve">доля граждан, охваченных кампанией и мотивированных на ведение здорового образа жизни из числа всех постоянных жителей субъекта Российской Федерации </t>
  </si>
  <si>
    <t>количество размещенных рекламных щитов по темам (артериальная гипертония, инфаркт миокарда, диспансеризация)</t>
  </si>
  <si>
    <t>количество размещенных рекламных растяжек по темам (артериальная гипертония, инфаркт миокарда, диспансеризация)</t>
  </si>
  <si>
    <t>количество размещенных плакатов для помещений (поликлиники, больницы, аптеки) по темам (артериальная гипертония, инфаркт миокарда, диспансеризация)</t>
  </si>
  <si>
    <t>количество размещенных рекламных плакатов на бортах общественного транспорта по темам (артериальная гипертония, инфаркт миокарда, диспансеризация)</t>
  </si>
  <si>
    <t>количество публикаций в печатных изданиях по темам (артериальная гипертония, инфаркт миокарда, диспансеризация)</t>
  </si>
  <si>
    <t xml:space="preserve">число граждан, охваченных кампанией и мотивированных на ведение здорового образа жизни </t>
  </si>
  <si>
    <t>число проанализированных амбулаторных карт больных артериальной гипертонией группой независимых экспертов под руководством главного терапевта или главного кардиолога региона и центров здоровья/центров медицинской профилактики (в целом не менее 600)</t>
  </si>
  <si>
    <t>доля посещений к врачам, сделанных с профилактической целью (включая посещения по дополнительной диспансеризации, диспансерному наблюдению, а также центров здоровья), от общего числа всех посещений</t>
  </si>
  <si>
    <t>Мероприятия, направленные на своевременное выявление ишемической болезни сердца и снижение риска развития осложнений (диспансеризация отдельных групп взрослого населения, проведение углубленных профилактических осмотров, школ пациентов)</t>
  </si>
  <si>
    <t xml:space="preserve">увеличение выявления больных ишемической болезнью сердца. Увеличение доли больных с ишемической болезнью сердца, обучающихся в школах для пациентов (в том числе с использованием телемедицинских технологий)  до 50% </t>
  </si>
  <si>
    <t>полнота охвата диспансеризацией взрослого населения субъекта Российской Федерации  (отношение числа лиц, прошедших диспансеризацию, к общему числу лиц, подлежащих диспансеризации)</t>
  </si>
  <si>
    <t>полнота охвата больных с ишемической болезнью сердца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</si>
  <si>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число больных, состоящих на диспансерном учете по поводу ишемической болезни сердца (МКБ-10: I20-I25)</t>
  </si>
  <si>
    <t>общеее число зарегистрированных больных с ишемической болезнью сердца (МКБ-10: I20- I25)</t>
  </si>
  <si>
    <t>доля больных с ишемической болезнью сердца, находящихся на диспансерном наблюдении, которые прошли обучение в  школах пациентов</t>
  </si>
  <si>
    <t>3. Расширение сети «школ здоровья» для больных с сердечно-сосудистыми заболеваниями</t>
  </si>
  <si>
    <t>число больных ишемической болезнью сердца  (МКБ-10: I20- I25), регулярно принимающих статины и достигших уровня общего холестерина менее 5 ммоль/л (по данным анализа группой независимых экспертов под руководством главного терапевта и/или главного кардиолога региона и центров здоровья/центров медицинской профилактики в 10 поликлиниках суммарно не менее  600 амбулаторных карт)</t>
  </si>
  <si>
    <t xml:space="preserve">доля  больных ишемической болезнью сердца, регулярно принимающие статины  </t>
  </si>
  <si>
    <t>снижение риска повторного острого коронарного синдрома</t>
  </si>
  <si>
    <t>полнота охвата больных, перенесших коронарный синдром, 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</si>
  <si>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число больных, перенесших острый коронарный синдром (МКБ-10: I20.0; I21; I22; I24),  состоящих на диспансерном учете по поводу данного заболевания</t>
  </si>
  <si>
    <t xml:space="preserve">число зарегистрированных больных, перенесших острый коронарный синдром (МКБ-10: I20.0; I21; I22; I24) </t>
  </si>
  <si>
    <t>показатель эффективности диспансеризации  больных, перенесших коронарный синдром  (отношение числа больных, состоящих на диспансерном учете у которых на конец отчетного периода отмечалось ухудшение к общему числу больных, перенесших острый коронарный синдром и состоящих на диспансерном учете)</t>
  </si>
  <si>
    <t>число больных, перенесших острый коронарный синдром (МКБ-10: I20.0; I21; I22; I24),  регулярно принимающих двойную антиагрегантную терапию в течение 6-12 мес. после острого коронарного синдрома (по данным анализа  амбулаторных карт  в 10 поликлиниках суммарно не менее 600 амбулаторных карт)</t>
  </si>
  <si>
    <t>число больных с острым коронарным синдромом (МКБ-10: I20.0; I21; I22; I24), получивших реабилитационную помощью на первом этапе медицинской кардиореабилитации</t>
  </si>
  <si>
    <t>число больных с острым коронарным синдромом   (МКБ-10: I20.0; I21; I22; I24)  в трудоспособном возрасте, получивших реабилитационную помощь на первом этапе медицинской кардиореабилитации</t>
  </si>
  <si>
    <t>число  больных с острым коронарным синдромом   (МКБ-10: I20.0; I21; I22; I24), получивших реабилитационную помощь на втором этапе медицинской кардиореабилитации</t>
  </si>
  <si>
    <t>число больных с острым коронарным синдромом   (МКБ-10: I20.0; I21; I22; I24) в трудоспособном возрасте, получивших реабилитационную помощь на втором этапе медицинской кардиореабилитации</t>
  </si>
  <si>
    <t>число  больных с острым коронарным синдромом   (МКБ-10: I20.0; I21; I22; I24), получивших реабилитационную помощь на третьем этапе медицинской кардиореабилитации</t>
  </si>
  <si>
    <t>число  больных с острым коронарным синдромом   (МКБ-10: I20.0; I21; I22; I24) в трудоспособном возрасте, получивших реабилитационную помощь на третьем этапе медицинской кардиореабилитации</t>
  </si>
  <si>
    <t xml:space="preserve">доля  больных, перенесших острый коронарный синдром, регулярно принимающие статины  </t>
  </si>
  <si>
    <t xml:space="preserve">сокращение времени вызова скорой медицинской помощи с момента появления болевого синдрома </t>
  </si>
  <si>
    <t>увеличение доли больных с острым коронарным синдром, госпитализированных в стационар, в сроки менее 1 часа от начала заболевания до 30%</t>
  </si>
  <si>
    <t>доля больных с острым коронарным синдром, госпитализированных в стационар, в сроки менее 1 часа от начала заболевания</t>
  </si>
  <si>
    <t>доля больных с острым коронарным синдром, госпитализированных в стационар, в сроки менее 12 часов от начала заболевания</t>
  </si>
  <si>
    <t>доля больных с острым коронарным синдром, госпитализированных в стационар, в сроки более 12 часов от начала заболевания</t>
  </si>
  <si>
    <t>обеспеченность населения субъекта Российской Федерации кардиологическими койками</t>
  </si>
  <si>
    <t>обеспеченность населения субъекта Российской Федерации кардиохирургическими койками</t>
  </si>
  <si>
    <t>увеличение доли пациентов с ОКС с подъемом сегмента ST, получивших реперфузионную терапию (ТЛТ и/или ЧКВ) до 70%</t>
  </si>
  <si>
    <t>увеличение доли пациентов с ОКС без подъема сегмента ST, подвергшихся ангиопластике до 35%</t>
  </si>
  <si>
    <t>доля пациентов с ОКС,  которым выполнена коронарография</t>
  </si>
  <si>
    <t>доля случаев ОКС с подъемом сегмента ST при которых выполнены чрескожные коронарные вмешательства</t>
  </si>
  <si>
    <t>доля случаев ОКС с подъемом сегмента ST при которых выполнен тромболизис</t>
  </si>
  <si>
    <t>доля случаевс ОКС с подъемом сегмента ST, при которых выполнен тромболизис на догоспитальном этапе от числа всех больных, которым выполнен тромболизис</t>
  </si>
  <si>
    <t>доля случаев ОКС с подъемом сегмента ST при которых выполнена реперфузионная терапия (ТЛТ и/или ЧКВ)</t>
  </si>
  <si>
    <t>доля случаев ОКС без подъема сегмента ST, при которых выполнена коронарография от числа всех больных с ОКС без подъема сегмента ST</t>
  </si>
  <si>
    <t>доля случаев ОКС без подъема сегмента ST, при которых выполнены чрескожные коронарные вмешательства от числа всех больных с ОКС без подъема сегмента ST</t>
  </si>
  <si>
    <t>обеспеченность населения субъекта Российской Федерации высокотехнологичными видами медицинской помощи по профилю сердечно-сосудистая хирургия</t>
  </si>
  <si>
    <t>доля  больных с ишемической болезнью сердца, направленных на медицинскую реабилитацию, из числа всех больных с  ишемической болезнью сердца</t>
  </si>
  <si>
    <t>доля  больных с острым коронарным синдромом, направленных на медицинскую реабилитацию, из числа всех больных с  острым коронарным синдромом</t>
  </si>
  <si>
    <t>обеспеченность населения субъекта Российской Федерации сосудистыми центрами</t>
  </si>
  <si>
    <t>обеспеченность населения субъекта Российской Федерации врачами-кардиологами</t>
  </si>
  <si>
    <t>снижение летальности у больных острым и повторным инфарктом миокарда в ПСО до 10%</t>
  </si>
  <si>
    <t xml:space="preserve">летальность у больных с  острым и повторным инфарктом миокарда  в региональных сосудистых центрах  
</t>
  </si>
  <si>
    <t>летальность при проведении коронарографии</t>
  </si>
  <si>
    <t>число больных с острым коронарным синдром, госпитализированных в стационар, в сроки менее 1 часа от начала заболевания</t>
  </si>
  <si>
    <t>число больных с острым коронарным синдром, госпитализированных в стационар, в первые 12 часов от начала заболевания</t>
  </si>
  <si>
    <t>число больных с острым коронарным синдромом, госпитализированных в стационары субъекта</t>
  </si>
  <si>
    <t>число больных с острым коронарным синдромом, госпитализированных в профильные отделения (региональные сосудистые центры и первичные сосудистые отделения) субъекта</t>
  </si>
  <si>
    <t>число больных с острым коронарным синдромом без подъема сегмента ST, которым выполнены чрескожные коронарные вмешательства</t>
  </si>
  <si>
    <t xml:space="preserve">число больных с острым коронарным синдромом, переведенных из первичного сосудистого отделения в региональный сосудистый центр, которым выполнены чрескожные коронарные вмешательства </t>
  </si>
  <si>
    <t>число больных с острым коронарным синдромом без подъема сегмента ST</t>
  </si>
  <si>
    <t>число больных с острым коронарным синдромом с подъемом сегмента ST</t>
  </si>
  <si>
    <t>число больных с острым коронарным синдромом с подъемом сегмента ST, которым выполнен тромболизис</t>
  </si>
  <si>
    <t>число больных с острым коронарным синдромом с подъемом сегмента ST, которым выполнены чрескожные коронарные вмешательства</t>
  </si>
  <si>
    <t>число больных с хронической ИБС (без учета больных, которым выполнено лечение в рамках ОКС), которым выполнены чрескожные коронарные вмешательства на территории субъекта</t>
  </si>
  <si>
    <t>число больных с хронической ИБС (без учета больных, которым выполнено лечение в рамках ОКС), которым выполнены коронарное шунтирование на территории субъекта</t>
  </si>
  <si>
    <t>число больных с сердечно-сосудистыми заболеваниями с имплантированными кардиовертерами-дефибрилляторами</t>
  </si>
  <si>
    <t>число больных с острым коронарным синдромом, умерших за весь период госпитализации</t>
  </si>
  <si>
    <t>из них: число больных с острым коронарным синдромом, умерших в первые сутки поступления в стационар</t>
  </si>
  <si>
    <t>число больных с острым коронарным синдромом без подъема сегмента ST, умерших в первые сутки поступления в стационар</t>
  </si>
  <si>
    <t>число больных с острым коронарным синдромом с подъемом сегмента ST, умерших в первые сутки поступления в стационар</t>
  </si>
  <si>
    <t>число выбывших (выписано+умерло) больных, перенесших острый коронарный синдром с подъемом сегмента ST</t>
  </si>
  <si>
    <t>число выбывших (выписано+умерло) больных, перенесших острый коронарный синдром без подъема сегмента ST</t>
  </si>
  <si>
    <t xml:space="preserve">число выбывших (выписано+умерло) больных, перенесших острый коронарный синдром </t>
  </si>
  <si>
    <t>число патологоанатомических вскрытий больных, умерших от острого коронарного синдрома в первые сутки поступления в стационар</t>
  </si>
  <si>
    <t>число патологоанатомических вскрытий больных, умерших от острого коронарного синдрома без подъема сегмента ST в первые сутки поступления в стационар</t>
  </si>
  <si>
    <t>число верифицированных диагнозов по результатам вскрытия больных, умерших от острого коронарного синдрома в первые сутки поступления в стационар</t>
  </si>
  <si>
    <t>число верифицированных диагнозов по результатам вскрытия больных, умерших от острого коронарного синдрома с подъемом сегмента ST в первые сутки поступления в стационар</t>
  </si>
  <si>
    <t>число патологоанатомических вскрытий больных, умерших от нестабильной стенокардии вне стационара</t>
  </si>
  <si>
    <t>число больных с нестабильной стенокардией, умерших вне стационара</t>
  </si>
  <si>
    <t>число выбывших (выписано+умерло) больных с нестабильной стенокардией</t>
  </si>
  <si>
    <t>число больных с нестабильной стенокардией, умерших в стационарах субъекта</t>
  </si>
  <si>
    <t xml:space="preserve">число выбывших (выписано+умерло) больных с  острым и повторным инфарктом миокарда    
</t>
  </si>
  <si>
    <t xml:space="preserve">число больных с  острым и повторным инфарктом миокарда, умерших в стационарах субъекта    
</t>
  </si>
  <si>
    <t>число верифицированных диагнозов по результатам вскрытия больных, умерших от нестабильной стенокардии вне стационара</t>
  </si>
  <si>
    <t xml:space="preserve">число больных с  острым и повторным инфарктом миокарда, умерших вне стационара
</t>
  </si>
  <si>
    <t>число больных с нестабильной стенокардией, умерших в  первичных сосудистых отделениях</t>
  </si>
  <si>
    <t>число выбывших (выписано+умерло) больных с  нестабильной стенокардией в первичных сосудистых отделениях</t>
  </si>
  <si>
    <t>число больных с нестабильной стенокардией, умерших в региональных сосудистых центрах</t>
  </si>
  <si>
    <t>число выбывших (выписано+умерло) больных с  нестабильной стенокардией в региональных сосудистых центрах</t>
  </si>
  <si>
    <t>число больных ишемической болезнью сердца, выявленных впервые</t>
  </si>
  <si>
    <t>число больных с острым или повторным инфарктом миокарда</t>
  </si>
  <si>
    <t>число больных с острым коронарным синдромом</t>
  </si>
  <si>
    <t>число умерших больных от ишемической болезни сердца</t>
  </si>
  <si>
    <t>число умерших больных от ишемической болезни сердца трудоспособного возраста</t>
  </si>
  <si>
    <t>число умерших больных от ишемической болезни сердца старше трудоспособного возраста</t>
  </si>
  <si>
    <t xml:space="preserve">число умерших больных от острого коронарного синдрома </t>
  </si>
  <si>
    <t>число умерших больных от острого коронарного синдрома трудоспособного возраста</t>
  </si>
  <si>
    <t>число умерших больных от острого коронарного синдрома  старше трудоспособного возраста</t>
  </si>
  <si>
    <t>число умерших больных от острого или повторного инфаркта миокарда</t>
  </si>
  <si>
    <t>число умерших больных от острого или повторного инфаркта миокарда трудоспособного возраста</t>
  </si>
  <si>
    <t>число умерших больных от острого или повторного инфаркта миокарда старше трудоспособного возраста</t>
  </si>
  <si>
    <t>число патологоанатомических вскрытий больных, умерших от ишемической болезни сердца (МКБ-10: I20-I25)</t>
  </si>
  <si>
    <t>число верифицированных диагнозов по результатам вскрытия больных, умерших от ишемической болезни сердца (МКБ-10: I20-I25)</t>
  </si>
  <si>
    <t>заместитель Министра здравоохранения Свердловской области Турков С.Б.,
начальник ГАУЗ СО «Свердловский областной центр медицинской профилактики» Глуховская С.В.,
главный врач ГБУЗ СО «Научно-практический центр специализированных видов медицинской помощи «Уральский институт кардиологии» Габинский Я.Л.,
руководители медицинских организаций Свердловской области</t>
  </si>
  <si>
    <t>число верифицированных диагнозов по результатам вскрытия больных, умерших от острого коронарного синдрома без подъема сегмента ST в первые сутки поступления в стационар</t>
  </si>
  <si>
    <t>человек  (на 0,1% от 2017 года)</t>
  </si>
  <si>
    <t>человек  (на 0,8% от 2017 года)</t>
  </si>
  <si>
    <t>человек  (на 0,2% от 2017 года)</t>
  </si>
  <si>
    <t>человек  (на 6,9% от 2017 года)</t>
  </si>
  <si>
    <t xml:space="preserve">число  амбулаторных карт больных ишемической болезнью сердца (МКБ-10: I20-I25), принимающих статины (по данным анализа группой независимых экспертов под руководством главного терапевта и/или главного кардиолога региона и центров здоровья/центров медицинской профилактики в 10 поликлиниках суммарно не менее  600 амбулаторных карт) </t>
  </si>
  <si>
    <t>число патологоанатомических вскрытий больных, умерших от острого коронарного синдрома с подъемом сегмента ST в первые сутки поступления в стационар</t>
  </si>
  <si>
    <t>Информирование населения по основным факторам риска возникновения злокачественных новообразований; по вопросам профилактики, онкологической настороженности и раннего выявления онкологических заболеваний; формирования приверженности населения к здоровому образу жизни</t>
  </si>
  <si>
    <t>Повышение эффективности работы медицинских организаций первичного звена здравоохранения по выявлению онкологических заболеваний на ранних стадиях, в том числе с использованием скрининговых методов, выездных форм работы</t>
  </si>
  <si>
    <t>Развитие сети первичных онкологических кабинетов с обеспечением их посменной работы</t>
  </si>
  <si>
    <t>Тиражирование эффективных методов диагностики злокачественных новообразований (лучевая диагностика; иммунофенотипирование; молекулярные, цитогенетические исследования и др.), в том числе с использованием телемедицинских технологий</t>
  </si>
  <si>
    <t>Внедрение высокоэффективных радиологических, химиотерпевтических и комбинированных хирургических методов лечения с использованием клинических протоколов</t>
  </si>
  <si>
    <t>Обеспечение полного цикла при применении химиотерапевтического лечения у больных со злокачественными новообразованиями</t>
  </si>
  <si>
    <t>Участие врачей диспансера в региональных и всероссийских конференциях</t>
  </si>
  <si>
    <t>заместитель Министра здравоохранения Свердловской области Турков С.Б.,
главный внештатный специалист онколог Министерства здравоохранения Свердловской области Елишев В.Г.,
руководители медицинских организаций Свердловской области</t>
  </si>
  <si>
    <t>заместитель Министра здравоохранения Свердловской области Турков С.Б.,
главный внештатный специалист по медицинской профилактике Министерства здравоохранения Свердловской области Глуховская С.В.,
руководители медицинских организаций Свердловской области</t>
  </si>
  <si>
    <t>заместитель Министра здравоохранения Свердловской области Турков С.Б.,
главный внештатный специалист по медицинской профилактике Министерства здравоохранения Свердловской области С.В. Глуховская,
руководители медицинских организаций Свердловской области</t>
  </si>
  <si>
    <t>повышение уровня информированности населения о факторах риска развития и методах профилактики онкологических заболеваний. Увеличение доли больных со злокачественными новообразованиями, выявленных на ранних стадиях (I-II стадии)</t>
  </si>
  <si>
    <t>доля граждан, охваченных кампанией и мотивированных на ведение здорового образа жизни из числа всех постоянных жителей Свердловской области</t>
  </si>
  <si>
    <t>повышение онкологической настороженности у медицинского персонала медицинских организаций первичного звена здравоохранения</t>
  </si>
  <si>
    <t>доля злокачественных новообразований, выявленных на ранних стадиях (I-II стадии), от всех случаев злокачественных новообразований, выявленных впервые</t>
  </si>
  <si>
    <t>повышение качества онкологического компонента диспансеризации населения</t>
  </si>
  <si>
    <t>1. Совершенствование методов ранней диагностики злокачественных новообразований и расширение охвата ими целевых групп населения. Мониторинг объемов и порядка маммографических исследований</t>
  </si>
  <si>
    <t xml:space="preserve">увеличение числа впервые выявленных злокачественных новообразований по основным локализациям (рак трахеи, бронхов и легкого; рак желудка; рак молочной железы; рак предстательной железы; рак ободочной кишки) </t>
  </si>
  <si>
    <t xml:space="preserve">снижение одногодичной летальности больных со злокачественными новообразованиями до 24,0 процента. Увеличение пятилетней выживаемости больных со злокачественными новообразованиями </t>
  </si>
  <si>
    <t>удельный вес больных с диагнозом злокачественного новообразования, подтвержденным морфологически, от числа больных с впервые в жизни установленным диагнозом злокачественных новообразований</t>
  </si>
  <si>
    <t>доля пациентов со злокачественными новообразованиями, закончивших в отчетном периоде полный цикл химиотерапевтического лечения, от числа всех больных, нуждающихся в химиотерапевтическом лечении</t>
  </si>
  <si>
    <t>12.</t>
  </si>
  <si>
    <t>13.</t>
  </si>
  <si>
    <t>увеличение числа лиц с впервые в жизни установленным диагнозом - злокачественное новообразование, имеющие I-II стадии заболевания</t>
  </si>
  <si>
    <t>доля региональных и всероссийских конференций с участием Министерства здравоохранения Свердловской области, Министерства здравоохранения России, в которых приняли участие врачи учреждений здравоохранения Свердловской области</t>
  </si>
  <si>
    <t>доля пациентов, нуждающихся в ВМП, оказываемой в федеральных медицинских центрах, направленных в эти центры</t>
  </si>
  <si>
    <t>доля предложений федеральных медицинских центров о проведнии телемедицинских консультаций, принятых врачами учреждений здравоохранения Свердловской области (проведены телемедицинские консультации)</t>
  </si>
  <si>
    <t>доля пациентов со злокачественными новообразованиями, направленных после радикального лечения на медицинскую реабилитацию, из числа всех больных со злокачественными новообразованиями</t>
  </si>
  <si>
    <t xml:space="preserve">доля больных с новообразованиями головного мозга и оболочек, направленных на медицинскую реабилитацию, из числа всех больных с новообразованиями головного мозга и оболочек </t>
  </si>
  <si>
    <t xml:space="preserve">доля больных с новообразованиями головного мозга и оболочек, направленных на второй этап медицинской реабилитации, из числа всех больных с новообразованиями головного мозга и оболочек </t>
  </si>
  <si>
    <t xml:space="preserve">доля больных с новообразованиями головного мозга и оболочек, направленных на третий этап медицинской реабилитации, из числа всех больных с новообразованиями головного мозга и оболочек </t>
  </si>
  <si>
    <t>повышение приверженности больных к лечению</t>
  </si>
  <si>
    <t xml:space="preserve">доля больных со злокачественными новообразованиями, получивших паллиативную помощь, от числа нуждающихся в паллиативной помощи больных  злокачественными новообразованиями              </t>
  </si>
  <si>
    <t>14.</t>
  </si>
  <si>
    <t>снижение числа лиц, имеющих высокий риск развития ишемической болезни сердца и, как следствие, смертности от инфаркта миокарда на 5%</t>
  </si>
  <si>
    <t>увеличение числа находящихся на лечении больных артериальной гипертонией, достигших целевых уровней артериального давления до 50%</t>
  </si>
  <si>
    <t>увеличение частоты применения тромболитической терапии  на догоспитальном этапе до 50% при невозможности проведения первичной ЧКВ</t>
  </si>
  <si>
    <t xml:space="preserve">повышение качества жизни и сохранение трудовой активности больных после острого коронарного синдрома. Снижение частоты осложнений. Снижение смертности пациентов, перенесших инфаркт миокарда, на 5% </t>
  </si>
  <si>
    <t>число больных, состоящих на диспансерном учете по поводу ишемической болезни сердца и прошедших обучение в школах пациентов (МКБ-10: I20-I25)</t>
  </si>
  <si>
    <t>заполняется по итогам года</t>
  </si>
  <si>
    <t xml:space="preserve">увеличение приема статинов среди больных ишемической болезнью сердца до 80% </t>
  </si>
  <si>
    <t xml:space="preserve">5. Видеолектории среди различных групп населения:
-учащейся молодежи и лиц призывного возраста;
-трудовых коллективах
</t>
  </si>
  <si>
    <t>число больных, перенесших острый коронарный синдром (МКБ-10: I20.0; I21; I22; I24), регулярно принимающих статины (по данным анализа  амбулаторных карт в 10 поликлиниках суммарно не менее  600 амбулаторных карт)</t>
  </si>
  <si>
    <t>число больных, перенесших острый коронарный синдром (МКБ-10: I20.0; I21; I22; I24), регулярно принимающих статины и достигших целевого уровня общего холестерина 4 ммоль/л или ХСЛНП 1,8 ммоль/л (по данным анализа  амбулаторных карт  в 10 поликлиниках суммарно не менее 600 амбулаторных карт)</t>
  </si>
  <si>
    <t>человек  (на 0,05% от 2017 года)</t>
  </si>
  <si>
    <t>16.</t>
  </si>
  <si>
    <t>17.</t>
  </si>
  <si>
    <t>2. Повышение доступности медицинских услуг для населения отдаленных территорий путем активизации выездных форм работы с использованием мобильных бригад</t>
  </si>
  <si>
    <t xml:space="preserve">Направление пациентов в федеральные медицинские центры для оказания ВМП </t>
  </si>
  <si>
    <t xml:space="preserve">Проведение телемедицинских коснультация с федеральными центрами </t>
  </si>
  <si>
    <t>ИТОГО: Снижение числа умерших по Свердловской области –</t>
  </si>
  <si>
    <t>человека  (на 1% от 2017 года)</t>
  </si>
  <si>
    <t>«22» июня 2018 г.</t>
  </si>
  <si>
    <t>заместитель главного врача по поликлинической части Смирнова И.А.</t>
  </si>
  <si>
    <t xml:space="preserve">2. Проведение массовых акций, направленных на популяризацию здорового образа жизни и профилактике сердечно-сосудистых заболеваний: «3000 шагов к здоровью». Организация ГБУЗ СО "Ивдельская ЦРБ" 07 апреля - Всемирного дня здоровья, 29 октября - Всемирного дня борьбы с инсультом
</t>
  </si>
  <si>
    <t>Мероприятия, направленные на своевременное выявление факторов риска развития цереброваскулярных заболеваний и их коррекцию (диспансеризация определенных групп взрослого населения, проведение  профилактических медицинских осмотров осмотров, кабинетов медицинской профилактики)</t>
  </si>
  <si>
    <t>заместитель главного врача по поликлинической части Смирнова И.А., отделение профилактики ГБУЗ СО "Ивдельская ЦРБ", участковая служба.</t>
  </si>
  <si>
    <t>заместитель главного врача по поликлинической части Смирнова И.А., участковая служба.</t>
  </si>
  <si>
    <t>заместитель главного врача по медицинской части Киричук Ю.В., заместитель главного врача по поликлинической части Смирнова И.А., врачи всех специальностей.</t>
  </si>
  <si>
    <t>заместитель главного врача по медицинской части Киричук Ю.В., заместитель главного врача по поликлинической части Смирнова И.А.</t>
  </si>
  <si>
    <t>заместитель главного врача по медицинской части Киричук Ю.В., заместитель главного врача по поликлинической части Смиирнова И.А.</t>
  </si>
  <si>
    <t>заместитель главного врача по медицинской части Киричук Ю.В.</t>
  </si>
  <si>
    <t>заместитель главного врача по поликлинической части Смирнова И.А., фельдшер КИЗ Хохлова Л.А.</t>
  </si>
  <si>
    <t>заместитель главного врача по поликлинической части Смирнова И.А., фельдшер фтизиатр Есаулкова Л.Г.</t>
  </si>
  <si>
    <t>Заместитель главного врача по медицинской части Киричук Ю.В., заместитель главного врача по поликлинической части Смирнова И.А.</t>
  </si>
  <si>
    <t>Начальник отдела кадров Некипелова Г.Д., экономический отдел.</t>
  </si>
  <si>
    <t xml:space="preserve">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врачам-терапевтам и врачам-гастроэнтерологам амбулаторно-поликлинического звена и стационара. </t>
  </si>
  <si>
    <t>заместитель главного врача по  по поликлинической части Смирнова И.А., отделение профилактики , участковая служба.</t>
  </si>
  <si>
    <t>заместитель главного врача по поликлинической части Смирнова И.А., участковая служба, отделение профилактики.</t>
  </si>
  <si>
    <t>заместитель главного врача по поликлинической части Смирнова И.А</t>
  </si>
  <si>
    <t>План по снижению смертности населения от транспортных несчастных случаев в 2019 году</t>
  </si>
  <si>
    <t>Факт 2018 года</t>
  </si>
  <si>
    <t>План 2019 года</t>
  </si>
  <si>
    <t>Факт 2018 год</t>
  </si>
  <si>
    <t>План  2019 год</t>
  </si>
  <si>
    <t>План по снижению смертности населения от туберкулеза в 2019 году  в Свердловской области</t>
  </si>
  <si>
    <t>План мероприятий по снижению смертности от болезней органов пищеварения в 2019 году</t>
  </si>
  <si>
    <t>План мероприятий по снижению смертности от болезней органов дыхания в 2019 году</t>
  </si>
  <si>
    <t>План мероприятий по снижению смертности от онкологических заболеваний в 2019 году</t>
  </si>
  <si>
    <t>План мероприятий по снижению смертности от ишемической болезни сердца в Свердловской области в 2019 году</t>
  </si>
  <si>
    <t>План мероприятий по снижению смертности от цереброваскулярных болезней в 2019году</t>
  </si>
  <si>
    <t>в 2019 году</t>
  </si>
  <si>
    <t>Ивдель,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</si>
</sst>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8" fillId="0" borderId="0"/>
    <xf numFmtId="0" fontId="22" fillId="0" borderId="0"/>
    <xf numFmtId="9" fontId="23" fillId="0" borderId="0" applyFont="0" applyFill="0" applyBorder="0" applyAlignment="0" applyProtection="0"/>
  </cellStyleXfs>
  <cellXfs count="327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2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0" fontId="6" fillId="0" borderId="0" xfId="0" applyFont="1"/>
    <xf numFmtId="0" fontId="14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1" fontId="17" fillId="0" borderId="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0" xfId="0" applyFont="1" applyFill="1"/>
    <xf numFmtId="0" fontId="17" fillId="0" borderId="1" xfId="0" applyNumberFormat="1" applyFont="1" applyFill="1" applyBorder="1" applyAlignment="1">
      <alignment horizontal="left" vertical="top" wrapText="1"/>
    </xf>
    <xf numFmtId="0" fontId="17" fillId="0" borderId="2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/>
    <xf numFmtId="0" fontId="17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top"/>
    </xf>
    <xf numFmtId="1" fontId="10" fillId="0" borderId="6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1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165" fontId="4" fillId="0" borderId="8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1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3" fontId="21" fillId="0" borderId="0" xfId="0" applyNumberFormat="1" applyFont="1" applyAlignment="1">
      <alignment horizontal="center"/>
    </xf>
    <xf numFmtId="0" fontId="25" fillId="0" borderId="1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vertical="top"/>
    </xf>
    <xf numFmtId="0" fontId="25" fillId="0" borderId="1" xfId="2" applyFont="1" applyFill="1" applyBorder="1" applyAlignment="1">
      <alignment horizontal="justify" vertical="top" wrapText="1"/>
    </xf>
    <xf numFmtId="0" fontId="25" fillId="0" borderId="1" xfId="2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center" vertical="top" wrapText="1"/>
    </xf>
    <xf numFmtId="0" fontId="17" fillId="0" borderId="3" xfId="2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24" fillId="0" borderId="1" xfId="2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25" fillId="0" borderId="2" xfId="2" applyFont="1" applyFill="1" applyBorder="1" applyAlignment="1">
      <alignment horizontal="center" vertical="top" wrapText="1"/>
    </xf>
    <xf numFmtId="0" fontId="17" fillId="0" borderId="2" xfId="2" applyFont="1" applyFill="1" applyBorder="1" applyAlignment="1">
      <alignment horizontal="center" vertical="top" wrapText="1"/>
    </xf>
    <xf numFmtId="0" fontId="3" fillId="0" borderId="0" xfId="0" applyFont="1" applyFill="1"/>
    <xf numFmtId="0" fontId="17" fillId="0" borderId="1" xfId="2" applyNumberFormat="1" applyFont="1" applyFill="1" applyBorder="1" applyAlignment="1">
      <alignment horizontal="left" vertical="top" wrapText="1"/>
    </xf>
    <xf numFmtId="0" fontId="25" fillId="0" borderId="1" xfId="2" applyFont="1" applyFill="1" applyBorder="1" applyAlignment="1" applyProtection="1">
      <alignment horizontal="left" vertical="top" wrapText="1"/>
      <protection locked="0"/>
    </xf>
    <xf numFmtId="0" fontId="3" fillId="0" borderId="4" xfId="2" applyFont="1" applyFill="1" applyBorder="1" applyAlignment="1">
      <alignment horizontal="center" vertical="top" wrapText="1"/>
    </xf>
    <xf numFmtId="0" fontId="25" fillId="0" borderId="1" xfId="2" applyFont="1" applyFill="1" applyBorder="1" applyAlignment="1">
      <alignment vertical="top" wrapText="1"/>
    </xf>
    <xf numFmtId="0" fontId="25" fillId="0" borderId="1" xfId="2" applyFont="1" applyFill="1" applyBorder="1" applyAlignment="1">
      <alignment horizontal="center" vertical="top"/>
    </xf>
    <xf numFmtId="0" fontId="25" fillId="0" borderId="2" xfId="2" applyFont="1" applyFill="1" applyBorder="1" applyAlignment="1">
      <alignment horizontal="center" vertical="top"/>
    </xf>
    <xf numFmtId="0" fontId="3" fillId="0" borderId="0" xfId="2" applyFont="1" applyFill="1"/>
    <xf numFmtId="0" fontId="25" fillId="0" borderId="4" xfId="2" applyFont="1" applyFill="1" applyBorder="1" applyAlignment="1">
      <alignment horizontal="center" vertical="top" wrapText="1"/>
    </xf>
    <xf numFmtId="0" fontId="25" fillId="0" borderId="1" xfId="2" applyNumberFormat="1" applyFont="1" applyFill="1" applyBorder="1" applyAlignment="1">
      <alignment horizontal="left" vertical="top" wrapText="1"/>
    </xf>
    <xf numFmtId="0" fontId="17" fillId="0" borderId="1" xfId="3" applyNumberFormat="1" applyFont="1" applyFill="1" applyBorder="1" applyAlignment="1">
      <alignment horizontal="center" vertical="top" wrapText="1"/>
    </xf>
    <xf numFmtId="0" fontId="17" fillId="0" borderId="1" xfId="2" applyNumberFormat="1" applyFont="1" applyFill="1" applyBorder="1" applyAlignment="1">
      <alignment horizontal="center" vertical="top" wrapText="1"/>
    </xf>
    <xf numFmtId="10" fontId="25" fillId="0" borderId="1" xfId="2" applyNumberFormat="1" applyFont="1" applyFill="1" applyBorder="1" applyAlignment="1">
      <alignment horizontal="center" vertical="top" wrapText="1"/>
    </xf>
    <xf numFmtId="0" fontId="25" fillId="0" borderId="1" xfId="2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Fill="1" applyBorder="1"/>
    <xf numFmtId="0" fontId="7" fillId="0" borderId="0" xfId="0" applyFont="1" applyFill="1" applyBorder="1"/>
    <xf numFmtId="0" fontId="8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3" xfId="0" applyNumberFormat="1" applyFont="1" applyFill="1" applyBorder="1" applyAlignment="1">
      <alignment horizontal="left" vertical="top" wrapText="1"/>
    </xf>
    <xf numFmtId="0" fontId="17" fillId="0" borderId="4" xfId="0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/>
    </xf>
    <xf numFmtId="0" fontId="25" fillId="0" borderId="2" xfId="2" applyFont="1" applyFill="1" applyBorder="1" applyAlignment="1">
      <alignment horizontal="center" vertical="top" wrapText="1"/>
    </xf>
    <xf numFmtId="0" fontId="17" fillId="0" borderId="2" xfId="2" applyFont="1" applyFill="1" applyBorder="1" applyAlignment="1">
      <alignment horizontal="center" vertical="top" wrapText="1"/>
    </xf>
    <xf numFmtId="0" fontId="25" fillId="0" borderId="2" xfId="2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NumberFormat="1" applyFont="1" applyFill="1" applyBorder="1" applyAlignment="1">
      <alignment horizontal="left" vertical="top" wrapText="1"/>
    </xf>
    <xf numFmtId="0" fontId="17" fillId="0" borderId="3" xfId="0" applyNumberFormat="1" applyFont="1" applyFill="1" applyBorder="1" applyAlignment="1">
      <alignment horizontal="left" vertical="top" wrapText="1"/>
    </xf>
    <xf numFmtId="0" fontId="17" fillId="0" borderId="4" xfId="0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17" fillId="0" borderId="0" xfId="0" applyFont="1" applyFill="1" applyBorder="1"/>
    <xf numFmtId="0" fontId="10" fillId="0" borderId="5" xfId="0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25" fillId="0" borderId="1" xfId="2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25" fillId="0" borderId="2" xfId="2" applyFont="1" applyFill="1" applyBorder="1" applyAlignment="1">
      <alignment horizontal="center" vertical="top" wrapText="1"/>
    </xf>
    <xf numFmtId="0" fontId="25" fillId="0" borderId="3" xfId="2" applyFont="1" applyFill="1" applyBorder="1" applyAlignment="1">
      <alignment horizontal="center" vertical="top" wrapText="1"/>
    </xf>
    <xf numFmtId="0" fontId="25" fillId="0" borderId="4" xfId="2" applyFont="1" applyFill="1" applyBorder="1" applyAlignment="1">
      <alignment horizontal="center" vertical="top" wrapText="1"/>
    </xf>
    <xf numFmtId="0" fontId="25" fillId="0" borderId="2" xfId="2" applyFont="1" applyFill="1" applyBorder="1" applyAlignment="1">
      <alignment horizontal="left" vertical="top" wrapText="1"/>
    </xf>
    <xf numFmtId="0" fontId="25" fillId="0" borderId="3" xfId="2" applyFont="1" applyFill="1" applyBorder="1" applyAlignment="1">
      <alignment horizontal="left" vertical="top" wrapText="1"/>
    </xf>
    <xf numFmtId="0" fontId="25" fillId="0" borderId="4" xfId="2" applyFont="1" applyFill="1" applyBorder="1" applyAlignment="1">
      <alignment horizontal="left" vertical="top" wrapText="1"/>
    </xf>
    <xf numFmtId="0" fontId="25" fillId="0" borderId="18" xfId="2" applyFont="1" applyFill="1" applyBorder="1" applyAlignment="1">
      <alignment horizontal="center" vertical="top" wrapText="1"/>
    </xf>
    <xf numFmtId="0" fontId="25" fillId="0" borderId="15" xfId="2" applyFont="1" applyFill="1" applyBorder="1" applyAlignment="1">
      <alignment horizontal="center" vertical="top" wrapText="1"/>
    </xf>
    <xf numFmtId="0" fontId="25" fillId="0" borderId="16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top" wrapText="1"/>
    </xf>
    <xf numFmtId="0" fontId="3" fillId="0" borderId="4" xfId="2" applyFont="1" applyFill="1" applyBorder="1" applyAlignment="1">
      <alignment horizontal="center" vertical="top" wrapText="1"/>
    </xf>
    <xf numFmtId="0" fontId="24" fillId="0" borderId="5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0" fontId="25" fillId="0" borderId="2" xfId="2" applyFont="1" applyFill="1" applyBorder="1" applyAlignment="1" applyProtection="1">
      <alignment horizontal="left" vertical="top" wrapText="1"/>
      <protection locked="0"/>
    </xf>
    <xf numFmtId="0" fontId="25" fillId="0" borderId="3" xfId="2" applyFont="1" applyFill="1" applyBorder="1" applyAlignment="1" applyProtection="1">
      <alignment horizontal="left" vertical="top" wrapText="1"/>
      <protection locked="0"/>
    </xf>
    <xf numFmtId="0" fontId="25" fillId="0" borderId="4" xfId="2" applyFont="1" applyFill="1" applyBorder="1" applyAlignment="1" applyProtection="1">
      <alignment horizontal="left" vertical="top" wrapText="1"/>
      <protection locked="0"/>
    </xf>
    <xf numFmtId="0" fontId="17" fillId="0" borderId="2" xfId="2" applyFont="1" applyFill="1" applyBorder="1" applyAlignment="1">
      <alignment horizontal="center" vertical="top" wrapText="1"/>
    </xf>
    <xf numFmtId="0" fontId="17" fillId="0" borderId="3" xfId="2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top" wrapText="1"/>
    </xf>
    <xf numFmtId="0" fontId="25" fillId="0" borderId="2" xfId="2" applyNumberFormat="1" applyFont="1" applyFill="1" applyBorder="1" applyAlignment="1">
      <alignment horizontal="left" vertical="top" wrapText="1"/>
    </xf>
    <xf numFmtId="0" fontId="25" fillId="0" borderId="3" xfId="2" applyNumberFormat="1" applyFont="1" applyFill="1" applyBorder="1" applyAlignment="1">
      <alignment horizontal="left" vertical="top" wrapText="1"/>
    </xf>
    <xf numFmtId="0" fontId="25" fillId="0" borderId="4" xfId="2" applyNumberFormat="1" applyFont="1" applyFill="1" applyBorder="1" applyAlignment="1">
      <alignment horizontal="left" vertical="top" wrapText="1"/>
    </xf>
    <xf numFmtId="0" fontId="25" fillId="0" borderId="2" xfId="2" applyFont="1" applyFill="1" applyBorder="1" applyAlignment="1">
      <alignment horizontal="justify" vertical="top" wrapText="1"/>
    </xf>
    <xf numFmtId="0" fontId="3" fillId="0" borderId="3" xfId="2" applyFont="1" applyFill="1" applyBorder="1" applyAlignment="1">
      <alignment horizontal="justify" vertical="top" wrapText="1"/>
    </xf>
    <xf numFmtId="0" fontId="3" fillId="0" borderId="4" xfId="2" applyFont="1" applyFill="1" applyBorder="1" applyAlignment="1">
      <alignment horizontal="justify" vertical="top" wrapText="1"/>
    </xf>
    <xf numFmtId="0" fontId="17" fillId="0" borderId="2" xfId="2" applyFont="1" applyFill="1" applyBorder="1" applyAlignment="1">
      <alignment horizontal="left" vertical="top" wrapText="1"/>
    </xf>
    <xf numFmtId="0" fontId="17" fillId="0" borderId="3" xfId="2" applyFont="1" applyFill="1" applyBorder="1" applyAlignment="1">
      <alignment horizontal="left" vertical="top" wrapText="1"/>
    </xf>
    <xf numFmtId="0" fontId="17" fillId="0" borderId="4" xfId="2" applyFont="1" applyFill="1" applyBorder="1" applyAlignment="1">
      <alignment horizontal="left" vertical="top" wrapText="1"/>
    </xf>
    <xf numFmtId="0" fontId="17" fillId="0" borderId="2" xfId="2" applyNumberFormat="1" applyFont="1" applyFill="1" applyBorder="1" applyAlignment="1">
      <alignment horizontal="left" vertical="top" wrapText="1"/>
    </xf>
    <xf numFmtId="0" fontId="17" fillId="0" borderId="3" xfId="2" applyNumberFormat="1" applyFont="1" applyFill="1" applyBorder="1" applyAlignment="1">
      <alignment horizontal="left" vertical="top" wrapText="1"/>
    </xf>
    <xf numFmtId="0" fontId="17" fillId="0" borderId="4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0" fontId="3" fillId="0" borderId="2" xfId="2" applyFont="1" applyFill="1" applyBorder="1" applyAlignment="1">
      <alignment horizontal="center" vertical="top"/>
    </xf>
    <xf numFmtId="0" fontId="3" fillId="0" borderId="4" xfId="2" applyFont="1" applyFill="1" applyBorder="1" applyAlignment="1">
      <alignment horizontal="center" vertical="top"/>
    </xf>
    <xf numFmtId="0" fontId="26" fillId="0" borderId="13" xfId="2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7" fillId="0" borderId="3" xfId="2" applyNumberFormat="1" applyFont="1" applyFill="1" applyBorder="1" applyAlignment="1">
      <alignment horizontal="center" vertical="top" wrapText="1"/>
    </xf>
    <xf numFmtId="0" fontId="17" fillId="0" borderId="4" xfId="2" applyNumberFormat="1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25" fillId="0" borderId="2" xfId="2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</xdr:row>
      <xdr:rowOff>110755</xdr:rowOff>
    </xdr:from>
    <xdr:ext cx="184731" cy="264560"/>
    <xdr:sp macro="" textlink="">
      <xdr:nvSpPr>
        <xdr:cNvPr id="2" name="TextBox 1"/>
        <xdr:cNvSpPr txBox="1"/>
      </xdr:nvSpPr>
      <xdr:spPr>
        <a:xfrm>
          <a:off x="12233866" y="244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5</xdr:row>
      <xdr:rowOff>88603</xdr:rowOff>
    </xdr:from>
    <xdr:ext cx="184731" cy="264560"/>
    <xdr:sp macro="" textlink="">
      <xdr:nvSpPr>
        <xdr:cNvPr id="3" name="TextBox 2"/>
        <xdr:cNvSpPr txBox="1"/>
      </xdr:nvSpPr>
      <xdr:spPr>
        <a:xfrm>
          <a:off x="12300317" y="51749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7</xdr:row>
      <xdr:rowOff>33222</xdr:rowOff>
    </xdr:from>
    <xdr:ext cx="184731" cy="264560"/>
    <xdr:sp macro="" textlink="">
      <xdr:nvSpPr>
        <xdr:cNvPr id="4" name="TextBox 3"/>
        <xdr:cNvSpPr txBox="1"/>
      </xdr:nvSpPr>
      <xdr:spPr>
        <a:xfrm>
          <a:off x="12814596" y="6434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ru-RU" sz="1100"/>
        </a:p>
      </xdr:txBody>
    </xdr:sp>
    <xdr:clientData/>
  </xdr:oneCellAnchor>
  <xdr:oneCellAnchor>
    <xdr:from>
      <xdr:col>10</xdr:col>
      <xdr:colOff>0</xdr:colOff>
      <xdr:row>8</xdr:row>
      <xdr:rowOff>33220</xdr:rowOff>
    </xdr:from>
    <xdr:ext cx="184730" cy="264560"/>
    <xdr:sp macro="" textlink="">
      <xdr:nvSpPr>
        <xdr:cNvPr id="5" name="TextBox 4"/>
        <xdr:cNvSpPr txBox="1"/>
      </xdr:nvSpPr>
      <xdr:spPr>
        <a:xfrm>
          <a:off x="12713605" y="853904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ru-RU" sz="1100"/>
        </a:p>
      </xdr:txBody>
    </xdr:sp>
    <xdr:clientData/>
  </xdr:oneCellAnchor>
  <xdr:oneCellAnchor>
    <xdr:from>
      <xdr:col>10</xdr:col>
      <xdr:colOff>0</xdr:colOff>
      <xdr:row>10</xdr:row>
      <xdr:rowOff>77649</xdr:rowOff>
    </xdr:from>
    <xdr:ext cx="184730" cy="264560"/>
    <xdr:sp macro="" textlink="">
      <xdr:nvSpPr>
        <xdr:cNvPr id="6" name="TextBox 5"/>
        <xdr:cNvSpPr txBox="1"/>
      </xdr:nvSpPr>
      <xdr:spPr>
        <a:xfrm>
          <a:off x="12669317" y="11679099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ru-RU" sz="1100"/>
        </a:p>
      </xdr:txBody>
    </xdr:sp>
    <xdr:clientData/>
  </xdr:oneCellAnchor>
  <xdr:oneCellAnchor>
    <xdr:from>
      <xdr:col>10</xdr:col>
      <xdr:colOff>0</xdr:colOff>
      <xdr:row>22</xdr:row>
      <xdr:rowOff>45786</xdr:rowOff>
    </xdr:from>
    <xdr:ext cx="184731" cy="264560"/>
    <xdr:sp macro="" textlink="">
      <xdr:nvSpPr>
        <xdr:cNvPr id="13" name="TextBox 12"/>
        <xdr:cNvSpPr txBox="1"/>
      </xdr:nvSpPr>
      <xdr:spPr>
        <a:xfrm>
          <a:off x="12023419" y="262966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21</xdr:row>
      <xdr:rowOff>232587</xdr:rowOff>
    </xdr:from>
    <xdr:ext cx="184731" cy="264560"/>
    <xdr:sp macro="" textlink="">
      <xdr:nvSpPr>
        <xdr:cNvPr id="15" name="TextBox 14"/>
        <xdr:cNvSpPr txBox="1"/>
      </xdr:nvSpPr>
      <xdr:spPr>
        <a:xfrm>
          <a:off x="12100959" y="238926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24</xdr:row>
      <xdr:rowOff>775005</xdr:rowOff>
    </xdr:from>
    <xdr:ext cx="1838556" cy="254493"/>
    <xdr:sp macro="" textlink="">
      <xdr:nvSpPr>
        <xdr:cNvPr id="18" name="TextBox 17"/>
        <xdr:cNvSpPr txBox="1"/>
      </xdr:nvSpPr>
      <xdr:spPr>
        <a:xfrm>
          <a:off x="11940909" y="30092955"/>
          <a:ext cx="1838556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48"/>
  <sheetViews>
    <sheetView tabSelected="1" workbookViewId="0">
      <selection activeCell="I41" sqref="I41"/>
    </sheetView>
  </sheetViews>
  <sheetFormatPr defaultRowHeight="15" x14ac:dyDescent="0.25"/>
  <cols>
    <col min="9" max="9" width="11.5703125" customWidth="1"/>
  </cols>
  <sheetData>
    <row r="1" spans="6:6" x14ac:dyDescent="0.25">
      <c r="F1" s="17"/>
    </row>
    <row r="2" spans="6:6" ht="18.75" x14ac:dyDescent="0.25">
      <c r="F2" s="18" t="s">
        <v>113</v>
      </c>
    </row>
    <row r="3" spans="6:6" ht="18.75" x14ac:dyDescent="0.25">
      <c r="F3" s="19"/>
    </row>
    <row r="4" spans="6:6" ht="18.75" x14ac:dyDescent="0.25">
      <c r="F4" s="19" t="s">
        <v>114</v>
      </c>
    </row>
    <row r="5" spans="6:6" ht="18.75" x14ac:dyDescent="0.25">
      <c r="F5" s="19" t="s">
        <v>115</v>
      </c>
    </row>
    <row r="6" spans="6:6" ht="18.75" x14ac:dyDescent="0.25">
      <c r="F6" s="19"/>
    </row>
    <row r="7" spans="6:6" ht="18.75" x14ac:dyDescent="0.25">
      <c r="F7" s="20"/>
    </row>
    <row r="8" spans="6:6" ht="18.75" x14ac:dyDescent="0.25">
      <c r="F8" s="19" t="s">
        <v>116</v>
      </c>
    </row>
    <row r="9" spans="6:6" x14ac:dyDescent="0.25">
      <c r="F9" s="17"/>
    </row>
    <row r="10" spans="6:6" ht="18.75" x14ac:dyDescent="0.3">
      <c r="F10" s="21" t="s">
        <v>561</v>
      </c>
    </row>
    <row r="11" spans="6:6" x14ac:dyDescent="0.25">
      <c r="F11" s="17"/>
    </row>
    <row r="18" spans="6:6" ht="22.5" x14ac:dyDescent="0.3">
      <c r="F18" s="22" t="s">
        <v>117</v>
      </c>
    </row>
    <row r="19" spans="6:6" ht="22.5" x14ac:dyDescent="0.3">
      <c r="F19" s="22" t="s">
        <v>118</v>
      </c>
    </row>
    <row r="20" spans="6:6" ht="22.5" x14ac:dyDescent="0.3">
      <c r="F20" s="22" t="s">
        <v>119</v>
      </c>
    </row>
    <row r="21" spans="6:6" ht="22.5" x14ac:dyDescent="0.3">
      <c r="F21" s="22" t="s">
        <v>590</v>
      </c>
    </row>
    <row r="48" spans="5:5" x14ac:dyDescent="0.25">
      <c r="E48" s="23" t="s">
        <v>591</v>
      </c>
    </row>
  </sheetData>
  <pageMargins left="0.70866141732283472" right="0.70866141732283472" top="0.74803149606299213" bottom="0.74803149606299213" header="0.31496062992125984" footer="0.31496062992125984"/>
  <pageSetup paperSize="9" scale="97" firstPageNumber="0" fitToWidth="0" fitToHeight="0" orientation="portrait" useFirstPageNumber="1" horizontalDpi="0" verticalDpi="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="50" zoomScaleNormal="110" zoomScaleSheetLayoutView="50" zoomScalePageLayoutView="120" workbookViewId="0">
      <pane xSplit="2" ySplit="4" topLeftCell="C5" activePane="bottomRight" state="frozen"/>
      <selection activeCell="M16" sqref="M16"/>
      <selection pane="topRight" activeCell="M16" sqref="M16"/>
      <selection pane="bottomLeft" activeCell="M16" sqref="M16"/>
      <selection pane="bottomRight" activeCell="D40" sqref="D40:D48"/>
    </sheetView>
  </sheetViews>
  <sheetFormatPr defaultRowHeight="15" x14ac:dyDescent="0.25"/>
  <cols>
    <col min="1" max="1" width="5.7109375" style="66" customWidth="1"/>
    <col min="2" max="2" width="42.85546875" style="55" customWidth="1"/>
    <col min="3" max="3" width="15.140625" style="66" customWidth="1"/>
    <col min="4" max="5" width="36.5703125" style="55" customWidth="1"/>
    <col min="6" max="6" width="16.85546875" style="55" customWidth="1"/>
    <col min="7" max="8" width="14" style="66" customWidth="1"/>
    <col min="9" max="9" width="16.42578125" style="55" customWidth="1"/>
    <col min="10" max="10" width="28.140625" style="55" customWidth="1"/>
    <col min="11" max="16384" width="9.140625" style="55"/>
  </cols>
  <sheetData>
    <row r="1" spans="1:10" ht="20.25" x14ac:dyDescent="0.25">
      <c r="A1" s="174" t="s">
        <v>589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x14ac:dyDescent="0.25">
      <c r="A2" s="178" t="s">
        <v>0</v>
      </c>
      <c r="B2" s="178" t="s">
        <v>1</v>
      </c>
      <c r="C2" s="178" t="s">
        <v>2</v>
      </c>
      <c r="D2" s="178" t="s">
        <v>4</v>
      </c>
      <c r="E2" s="178" t="s">
        <v>5</v>
      </c>
      <c r="F2" s="178" t="s">
        <v>72</v>
      </c>
      <c r="G2" s="178" t="s">
        <v>3</v>
      </c>
      <c r="H2" s="178"/>
      <c r="I2" s="178" t="s">
        <v>112</v>
      </c>
      <c r="J2" s="178" t="s">
        <v>237</v>
      </c>
    </row>
    <row r="3" spans="1:10" ht="30" x14ac:dyDescent="0.25">
      <c r="A3" s="178"/>
      <c r="B3" s="178"/>
      <c r="C3" s="178"/>
      <c r="D3" s="178"/>
      <c r="E3" s="178"/>
      <c r="F3" s="178"/>
      <c r="G3" s="125" t="s">
        <v>580</v>
      </c>
      <c r="H3" s="125" t="s">
        <v>581</v>
      </c>
      <c r="I3" s="178"/>
      <c r="J3" s="178"/>
    </row>
    <row r="4" spans="1:10" x14ac:dyDescent="0.25">
      <c r="A4" s="178" t="s">
        <v>14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75" x14ac:dyDescent="0.25">
      <c r="A5" s="166" t="s">
        <v>365</v>
      </c>
      <c r="B5" s="53" t="s">
        <v>13</v>
      </c>
      <c r="C5" s="166" t="s">
        <v>48</v>
      </c>
      <c r="D5" s="167" t="s">
        <v>290</v>
      </c>
      <c r="E5" s="161" t="s">
        <v>291</v>
      </c>
      <c r="F5" s="52" t="s">
        <v>7</v>
      </c>
      <c r="G5" s="52">
        <v>32</v>
      </c>
      <c r="H5" s="59">
        <v>30</v>
      </c>
      <c r="I5" s="171">
        <v>1</v>
      </c>
      <c r="J5" s="161" t="s">
        <v>562</v>
      </c>
    </row>
    <row r="6" spans="1:10" ht="120" x14ac:dyDescent="0.25">
      <c r="A6" s="166"/>
      <c r="B6" s="56" t="s">
        <v>192</v>
      </c>
      <c r="C6" s="166"/>
      <c r="D6" s="167"/>
      <c r="E6" s="162"/>
      <c r="F6" s="52" t="s">
        <v>193</v>
      </c>
      <c r="G6" s="52">
        <v>1453</v>
      </c>
      <c r="H6" s="52">
        <v>1400</v>
      </c>
      <c r="I6" s="172"/>
      <c r="J6" s="162"/>
    </row>
    <row r="7" spans="1:10" ht="135" x14ac:dyDescent="0.25">
      <c r="A7" s="166"/>
      <c r="B7" s="57" t="s">
        <v>563</v>
      </c>
      <c r="C7" s="166"/>
      <c r="D7" s="167"/>
      <c r="E7" s="162"/>
      <c r="F7" s="54" t="s">
        <v>7</v>
      </c>
      <c r="G7" s="52">
        <v>18</v>
      </c>
      <c r="H7" s="67">
        <v>18</v>
      </c>
      <c r="I7" s="172"/>
      <c r="J7" s="162"/>
    </row>
    <row r="8" spans="1:10" ht="120" x14ac:dyDescent="0.25">
      <c r="A8" s="166" t="s">
        <v>372</v>
      </c>
      <c r="B8" s="53" t="s">
        <v>564</v>
      </c>
      <c r="C8" s="166" t="s">
        <v>48</v>
      </c>
      <c r="D8" s="161" t="s">
        <v>292</v>
      </c>
      <c r="E8" s="58" t="s">
        <v>342</v>
      </c>
      <c r="F8" s="52" t="s">
        <v>7</v>
      </c>
      <c r="G8" s="52">
        <v>25</v>
      </c>
      <c r="H8" s="59">
        <v>25</v>
      </c>
      <c r="I8" s="171">
        <v>1</v>
      </c>
      <c r="J8" s="161" t="s">
        <v>565</v>
      </c>
    </row>
    <row r="9" spans="1:10" ht="60" x14ac:dyDescent="0.25">
      <c r="A9" s="166"/>
      <c r="B9" s="53" t="s">
        <v>343</v>
      </c>
      <c r="C9" s="166"/>
      <c r="D9" s="162"/>
      <c r="E9" s="161" t="s">
        <v>293</v>
      </c>
      <c r="F9" s="171" t="s">
        <v>561</v>
      </c>
      <c r="G9" s="166">
        <v>35.200000000000003</v>
      </c>
      <c r="H9" s="179">
        <v>35</v>
      </c>
      <c r="I9" s="172"/>
      <c r="J9" s="162"/>
    </row>
    <row r="10" spans="1:10" ht="60" x14ac:dyDescent="0.25">
      <c r="A10" s="166"/>
      <c r="B10" s="53" t="s">
        <v>89</v>
      </c>
      <c r="C10" s="166"/>
      <c r="D10" s="162"/>
      <c r="E10" s="165"/>
      <c r="F10" s="173"/>
      <c r="G10" s="166"/>
      <c r="H10" s="180"/>
      <c r="I10" s="172"/>
      <c r="J10" s="162"/>
    </row>
    <row r="11" spans="1:10" ht="45" x14ac:dyDescent="0.25">
      <c r="A11" s="166"/>
      <c r="B11" s="53" t="s">
        <v>99</v>
      </c>
      <c r="C11" s="166"/>
      <c r="D11" s="162"/>
      <c r="E11" s="161" t="s">
        <v>294</v>
      </c>
      <c r="F11" s="171" t="s">
        <v>7</v>
      </c>
      <c r="G11" s="166">
        <v>89.3</v>
      </c>
      <c r="H11" s="179">
        <v>90</v>
      </c>
      <c r="I11" s="172"/>
      <c r="J11" s="162"/>
    </row>
    <row r="12" spans="1:10" ht="45" x14ac:dyDescent="0.25">
      <c r="A12" s="166"/>
      <c r="B12" s="53" t="s">
        <v>90</v>
      </c>
      <c r="C12" s="166"/>
      <c r="D12" s="162"/>
      <c r="E12" s="182"/>
      <c r="F12" s="172"/>
      <c r="G12" s="166"/>
      <c r="H12" s="181"/>
      <c r="I12" s="172"/>
      <c r="J12" s="162"/>
    </row>
    <row r="13" spans="1:10" ht="75" x14ac:dyDescent="0.25">
      <c r="A13" s="166"/>
      <c r="B13" s="56" t="s">
        <v>344</v>
      </c>
      <c r="C13" s="166"/>
      <c r="D13" s="162"/>
      <c r="E13" s="182"/>
      <c r="F13" s="173"/>
      <c r="G13" s="166"/>
      <c r="H13" s="180"/>
      <c r="I13" s="172"/>
      <c r="J13" s="162"/>
    </row>
    <row r="14" spans="1:10" ht="90" x14ac:dyDescent="0.25">
      <c r="A14" s="166"/>
      <c r="B14" s="56" t="s">
        <v>61</v>
      </c>
      <c r="C14" s="166"/>
      <c r="D14" s="165"/>
      <c r="E14" s="58" t="s">
        <v>194</v>
      </c>
      <c r="F14" s="52" t="s">
        <v>7</v>
      </c>
      <c r="G14" s="52">
        <v>30</v>
      </c>
      <c r="H14" s="59">
        <v>30</v>
      </c>
      <c r="I14" s="173"/>
      <c r="J14" s="165"/>
    </row>
    <row r="15" spans="1:10" x14ac:dyDescent="0.25">
      <c r="A15" s="175" t="s">
        <v>15</v>
      </c>
      <c r="B15" s="176"/>
      <c r="C15" s="176"/>
      <c r="D15" s="176"/>
      <c r="E15" s="176"/>
      <c r="F15" s="176"/>
      <c r="G15" s="176"/>
      <c r="H15" s="176"/>
      <c r="I15" s="176"/>
      <c r="J15" s="177"/>
    </row>
    <row r="16" spans="1:10" ht="90" x14ac:dyDescent="0.25">
      <c r="A16" s="166" t="s">
        <v>375</v>
      </c>
      <c r="B16" s="53" t="s">
        <v>345</v>
      </c>
      <c r="C16" s="166" t="s">
        <v>48</v>
      </c>
      <c r="D16" s="161" t="s">
        <v>295</v>
      </c>
      <c r="E16" s="53" t="s">
        <v>297</v>
      </c>
      <c r="F16" s="52" t="s">
        <v>7</v>
      </c>
      <c r="G16" s="52">
        <v>78</v>
      </c>
      <c r="H16" s="52">
        <v>95</v>
      </c>
      <c r="I16" s="171">
        <v>1</v>
      </c>
      <c r="J16" s="161" t="s">
        <v>566</v>
      </c>
    </row>
    <row r="17" spans="1:10" ht="120" x14ac:dyDescent="0.25">
      <c r="A17" s="166"/>
      <c r="B17" s="69" t="s">
        <v>67</v>
      </c>
      <c r="C17" s="166"/>
      <c r="D17" s="162"/>
      <c r="E17" s="58" t="s">
        <v>296</v>
      </c>
      <c r="F17" s="52" t="s">
        <v>7</v>
      </c>
      <c r="G17" s="52">
        <v>26.9</v>
      </c>
      <c r="H17" s="52">
        <v>27</v>
      </c>
      <c r="I17" s="172"/>
      <c r="J17" s="162"/>
    </row>
    <row r="18" spans="1:10" ht="165" x14ac:dyDescent="0.25">
      <c r="A18" s="166"/>
      <c r="B18" s="69" t="s">
        <v>100</v>
      </c>
      <c r="C18" s="166"/>
      <c r="D18" s="162"/>
      <c r="E18" s="60" t="s">
        <v>298</v>
      </c>
      <c r="F18" s="54" t="s">
        <v>7</v>
      </c>
      <c r="G18" s="54">
        <v>23.8</v>
      </c>
      <c r="H18" s="54">
        <v>24</v>
      </c>
      <c r="I18" s="172"/>
      <c r="J18" s="162"/>
    </row>
    <row r="19" spans="1:10" ht="45" x14ac:dyDescent="0.25">
      <c r="A19" s="166"/>
      <c r="B19" s="56" t="s">
        <v>348</v>
      </c>
      <c r="C19" s="166"/>
      <c r="D19" s="162"/>
      <c r="E19" s="53" t="s">
        <v>346</v>
      </c>
      <c r="F19" s="59" t="s">
        <v>7</v>
      </c>
      <c r="G19" s="52">
        <v>53</v>
      </c>
      <c r="H19" s="52">
        <v>53</v>
      </c>
      <c r="I19" s="173"/>
      <c r="J19" s="165"/>
    </row>
    <row r="20" spans="1:10" ht="120" x14ac:dyDescent="0.25">
      <c r="A20" s="171" t="s">
        <v>378</v>
      </c>
      <c r="B20" s="53" t="s">
        <v>16</v>
      </c>
      <c r="C20" s="166" t="s">
        <v>48</v>
      </c>
      <c r="D20" s="161" t="s">
        <v>299</v>
      </c>
      <c r="E20" s="53" t="s">
        <v>300</v>
      </c>
      <c r="F20" s="52" t="s">
        <v>7</v>
      </c>
      <c r="G20" s="52">
        <v>26.9</v>
      </c>
      <c r="H20" s="52">
        <v>27</v>
      </c>
      <c r="I20" s="171">
        <v>1</v>
      </c>
      <c r="J20" s="161"/>
    </row>
    <row r="21" spans="1:10" ht="45" x14ac:dyDescent="0.25">
      <c r="A21" s="172"/>
      <c r="B21" s="53" t="s">
        <v>74</v>
      </c>
      <c r="C21" s="166"/>
      <c r="D21" s="162"/>
      <c r="E21" s="148"/>
      <c r="F21" s="154" t="s">
        <v>7</v>
      </c>
      <c r="G21" s="150">
        <v>20</v>
      </c>
      <c r="H21" s="150">
        <v>20</v>
      </c>
      <c r="I21" s="172"/>
      <c r="J21" s="162"/>
    </row>
    <row r="22" spans="1:10" ht="60" x14ac:dyDescent="0.25">
      <c r="A22" s="173"/>
      <c r="B22" s="53" t="s">
        <v>75</v>
      </c>
      <c r="C22" s="166"/>
      <c r="D22" s="165"/>
      <c r="E22" s="53" t="s">
        <v>301</v>
      </c>
      <c r="F22" s="52" t="s">
        <v>7</v>
      </c>
      <c r="G22" s="52">
        <v>37</v>
      </c>
      <c r="H22" s="52">
        <v>37</v>
      </c>
      <c r="I22" s="172"/>
      <c r="J22" s="162"/>
    </row>
    <row r="23" spans="1:10" ht="90" x14ac:dyDescent="0.25">
      <c r="A23" s="171" t="s">
        <v>381</v>
      </c>
      <c r="B23" s="60" t="s">
        <v>62</v>
      </c>
      <c r="C23" s="171" t="s">
        <v>48</v>
      </c>
      <c r="D23" s="161" t="s">
        <v>302</v>
      </c>
      <c r="E23" s="161" t="s">
        <v>303</v>
      </c>
      <c r="F23" s="171" t="s">
        <v>304</v>
      </c>
      <c r="G23" s="171">
        <v>10295</v>
      </c>
      <c r="H23" s="171">
        <v>10150</v>
      </c>
      <c r="I23" s="172"/>
      <c r="J23" s="162"/>
    </row>
    <row r="24" spans="1:10" ht="90" x14ac:dyDescent="0.25">
      <c r="A24" s="173"/>
      <c r="B24" s="53" t="s">
        <v>73</v>
      </c>
      <c r="C24" s="173"/>
      <c r="D24" s="165"/>
      <c r="E24" s="165"/>
      <c r="F24" s="173"/>
      <c r="G24" s="173"/>
      <c r="H24" s="173"/>
      <c r="I24" s="173"/>
      <c r="J24" s="165"/>
    </row>
    <row r="25" spans="1:10" x14ac:dyDescent="0.25">
      <c r="A25" s="175" t="s">
        <v>18</v>
      </c>
      <c r="B25" s="176"/>
      <c r="C25" s="176"/>
      <c r="D25" s="176"/>
      <c r="E25" s="176"/>
      <c r="F25" s="176"/>
      <c r="G25" s="176"/>
      <c r="H25" s="176"/>
      <c r="I25" s="176"/>
      <c r="J25" s="177"/>
    </row>
    <row r="26" spans="1:10" ht="75" x14ac:dyDescent="0.25">
      <c r="A26" s="166" t="s">
        <v>382</v>
      </c>
      <c r="B26" s="53" t="s">
        <v>287</v>
      </c>
      <c r="C26" s="166" t="s">
        <v>48</v>
      </c>
      <c r="D26" s="161" t="s">
        <v>305</v>
      </c>
      <c r="E26" s="53" t="s">
        <v>306</v>
      </c>
      <c r="F26" s="52" t="s">
        <v>7</v>
      </c>
      <c r="G26" s="61">
        <v>25.6</v>
      </c>
      <c r="H26" s="61">
        <v>25.6</v>
      </c>
      <c r="I26" s="171">
        <v>1</v>
      </c>
      <c r="J26" s="161" t="s">
        <v>567</v>
      </c>
    </row>
    <row r="27" spans="1:10" ht="135" x14ac:dyDescent="0.25">
      <c r="A27" s="166"/>
      <c r="B27" s="53" t="s">
        <v>288</v>
      </c>
      <c r="C27" s="166"/>
      <c r="D27" s="162"/>
      <c r="E27" s="53" t="s">
        <v>307</v>
      </c>
      <c r="F27" s="52" t="s">
        <v>7</v>
      </c>
      <c r="G27" s="61">
        <v>61</v>
      </c>
      <c r="H27" s="61">
        <v>61</v>
      </c>
      <c r="I27" s="172"/>
      <c r="J27" s="162"/>
    </row>
    <row r="28" spans="1:10" ht="90" x14ac:dyDescent="0.25">
      <c r="A28" s="171" t="s">
        <v>387</v>
      </c>
      <c r="B28" s="56" t="s">
        <v>17</v>
      </c>
      <c r="C28" s="171" t="s">
        <v>48</v>
      </c>
      <c r="D28" s="161" t="s">
        <v>215</v>
      </c>
      <c r="E28" s="53" t="s">
        <v>308</v>
      </c>
      <c r="F28" s="52" t="s">
        <v>7</v>
      </c>
      <c r="G28" s="52">
        <v>94.6</v>
      </c>
      <c r="H28" s="52">
        <v>94.6</v>
      </c>
      <c r="I28" s="172"/>
      <c r="J28" s="161" t="s">
        <v>568</v>
      </c>
    </row>
    <row r="29" spans="1:10" ht="45" x14ac:dyDescent="0.25">
      <c r="A29" s="172"/>
      <c r="B29" s="56" t="s">
        <v>289</v>
      </c>
      <c r="C29" s="172"/>
      <c r="D29" s="162"/>
      <c r="E29" s="148"/>
      <c r="F29" s="151"/>
      <c r="G29" s="149"/>
      <c r="H29" s="149"/>
      <c r="I29" s="172"/>
      <c r="J29" s="163"/>
    </row>
    <row r="30" spans="1:10" x14ac:dyDescent="0.25">
      <c r="A30" s="166" t="s">
        <v>390</v>
      </c>
      <c r="B30" s="168" t="s">
        <v>349</v>
      </c>
      <c r="C30" s="166" t="s">
        <v>48</v>
      </c>
      <c r="D30" s="161"/>
      <c r="E30" s="161" t="s">
        <v>309</v>
      </c>
      <c r="F30" s="171" t="s">
        <v>9</v>
      </c>
      <c r="G30" s="171">
        <v>0.05</v>
      </c>
      <c r="H30" s="171">
        <v>0.05</v>
      </c>
      <c r="I30" s="171">
        <v>1</v>
      </c>
      <c r="J30" s="163"/>
    </row>
    <row r="31" spans="1:10" ht="15" customHeight="1" x14ac:dyDescent="0.25">
      <c r="A31" s="166"/>
      <c r="B31" s="169"/>
      <c r="C31" s="166"/>
      <c r="D31" s="162"/>
      <c r="E31" s="162"/>
      <c r="F31" s="172"/>
      <c r="G31" s="172"/>
      <c r="H31" s="172"/>
      <c r="I31" s="172"/>
      <c r="J31" s="163"/>
    </row>
    <row r="32" spans="1:10" x14ac:dyDescent="0.25">
      <c r="A32" s="166"/>
      <c r="B32" s="169"/>
      <c r="C32" s="166"/>
      <c r="D32" s="162"/>
      <c r="E32" s="162"/>
      <c r="F32" s="172"/>
      <c r="G32" s="172"/>
      <c r="H32" s="172"/>
      <c r="I32" s="172"/>
      <c r="J32" s="163"/>
    </row>
    <row r="33" spans="1:10" x14ac:dyDescent="0.25">
      <c r="A33" s="166"/>
      <c r="B33" s="170"/>
      <c r="C33" s="166"/>
      <c r="D33" s="162"/>
      <c r="E33" s="165"/>
      <c r="F33" s="173"/>
      <c r="G33" s="173"/>
      <c r="H33" s="173"/>
      <c r="I33" s="172"/>
      <c r="J33" s="163"/>
    </row>
    <row r="34" spans="1:10" ht="105" x14ac:dyDescent="0.25">
      <c r="A34" s="166"/>
      <c r="B34" s="58" t="s">
        <v>350</v>
      </c>
      <c r="C34" s="166"/>
      <c r="D34" s="162"/>
      <c r="E34" s="58" t="s">
        <v>310</v>
      </c>
      <c r="F34" s="52" t="s">
        <v>7</v>
      </c>
      <c r="G34" s="52">
        <v>88</v>
      </c>
      <c r="H34" s="52">
        <v>88</v>
      </c>
      <c r="I34" s="172"/>
      <c r="J34" s="163"/>
    </row>
    <row r="35" spans="1:10" ht="120" x14ac:dyDescent="0.25">
      <c r="A35" s="166"/>
      <c r="B35" s="161" t="s">
        <v>351</v>
      </c>
      <c r="C35" s="166"/>
      <c r="D35" s="162"/>
      <c r="E35" s="58" t="s">
        <v>311</v>
      </c>
      <c r="F35" s="52" t="s">
        <v>7</v>
      </c>
      <c r="G35" s="48">
        <v>39</v>
      </c>
      <c r="H35" s="48">
        <v>39</v>
      </c>
      <c r="I35" s="172"/>
      <c r="J35" s="163"/>
    </row>
    <row r="36" spans="1:10" ht="90" x14ac:dyDescent="0.25">
      <c r="A36" s="166"/>
      <c r="B36" s="165"/>
      <c r="C36" s="166"/>
      <c r="D36" s="165"/>
      <c r="E36" s="53" t="s">
        <v>312</v>
      </c>
      <c r="F36" s="52" t="s">
        <v>7</v>
      </c>
      <c r="G36" s="52">
        <v>4</v>
      </c>
      <c r="H36" s="52">
        <v>4.0999999999999996</v>
      </c>
      <c r="I36" s="173"/>
      <c r="J36" s="164"/>
    </row>
    <row r="37" spans="1:10" ht="60" x14ac:dyDescent="0.25">
      <c r="A37" s="166" t="s">
        <v>391</v>
      </c>
      <c r="B37" s="161" t="s">
        <v>195</v>
      </c>
      <c r="C37" s="166" t="s">
        <v>48</v>
      </c>
      <c r="D37" s="161"/>
      <c r="E37" s="53" t="s">
        <v>313</v>
      </c>
      <c r="F37" s="52" t="s">
        <v>7</v>
      </c>
      <c r="G37" s="52">
        <v>4.4000000000000004</v>
      </c>
      <c r="H37" s="52">
        <v>4.5</v>
      </c>
      <c r="I37" s="171">
        <v>1</v>
      </c>
      <c r="J37" s="161" t="s">
        <v>352</v>
      </c>
    </row>
    <row r="38" spans="1:10" ht="30" x14ac:dyDescent="0.25">
      <c r="A38" s="166"/>
      <c r="B38" s="165"/>
      <c r="C38" s="166"/>
      <c r="D38" s="162"/>
      <c r="E38" s="53" t="s">
        <v>314</v>
      </c>
      <c r="F38" s="52" t="s">
        <v>19</v>
      </c>
      <c r="G38" s="52">
        <v>20</v>
      </c>
      <c r="H38" s="52">
        <v>40</v>
      </c>
      <c r="I38" s="172"/>
      <c r="J38" s="162"/>
    </row>
    <row r="39" spans="1:10" ht="75" x14ac:dyDescent="0.25">
      <c r="A39" s="166"/>
      <c r="B39" s="152"/>
      <c r="C39" s="166"/>
      <c r="D39" s="162"/>
      <c r="E39" s="53" t="s">
        <v>315</v>
      </c>
      <c r="F39" s="52" t="s">
        <v>19</v>
      </c>
      <c r="G39" s="52">
        <v>10</v>
      </c>
      <c r="H39" s="52">
        <v>10</v>
      </c>
      <c r="I39" s="172"/>
      <c r="J39" s="162"/>
    </row>
    <row r="40" spans="1:10" ht="120" x14ac:dyDescent="0.25">
      <c r="A40" s="166" t="s">
        <v>395</v>
      </c>
      <c r="B40" s="62" t="s">
        <v>196</v>
      </c>
      <c r="C40" s="166" t="s">
        <v>48</v>
      </c>
      <c r="D40" s="167" t="s">
        <v>316</v>
      </c>
      <c r="E40" s="63" t="s">
        <v>317</v>
      </c>
      <c r="F40" s="52" t="s">
        <v>7</v>
      </c>
      <c r="G40" s="52">
        <v>35</v>
      </c>
      <c r="H40" s="52">
        <v>35</v>
      </c>
      <c r="I40" s="171">
        <v>1</v>
      </c>
      <c r="J40" s="161" t="s">
        <v>568</v>
      </c>
    </row>
    <row r="41" spans="1:10" ht="150" x14ac:dyDescent="0.25">
      <c r="A41" s="166"/>
      <c r="B41" s="168" t="s">
        <v>197</v>
      </c>
      <c r="C41" s="166"/>
      <c r="D41" s="167"/>
      <c r="E41" s="63" t="s">
        <v>318</v>
      </c>
      <c r="F41" s="52" t="s">
        <v>7</v>
      </c>
      <c r="G41" s="52">
        <v>20</v>
      </c>
      <c r="H41" s="52">
        <v>20</v>
      </c>
      <c r="I41" s="172"/>
      <c r="J41" s="162"/>
    </row>
    <row r="42" spans="1:10" ht="165" x14ac:dyDescent="0.25">
      <c r="A42" s="166"/>
      <c r="B42" s="169"/>
      <c r="C42" s="166"/>
      <c r="D42" s="167"/>
      <c r="E42" s="63" t="s">
        <v>319</v>
      </c>
      <c r="F42" s="52" t="s">
        <v>7</v>
      </c>
      <c r="G42" s="64">
        <v>20</v>
      </c>
      <c r="H42" s="64">
        <v>20</v>
      </c>
      <c r="I42" s="172"/>
      <c r="J42" s="162"/>
    </row>
    <row r="43" spans="1:10" ht="135" x14ac:dyDescent="0.25">
      <c r="A43" s="166"/>
      <c r="B43" s="162"/>
      <c r="C43" s="166"/>
      <c r="D43" s="167"/>
      <c r="E43" s="63" t="s">
        <v>320</v>
      </c>
      <c r="F43" s="52" t="s">
        <v>7</v>
      </c>
      <c r="G43" s="64">
        <v>35</v>
      </c>
      <c r="H43" s="64">
        <v>35</v>
      </c>
      <c r="I43" s="172"/>
      <c r="J43" s="162"/>
    </row>
    <row r="44" spans="1:10" ht="135" x14ac:dyDescent="0.25">
      <c r="A44" s="166"/>
      <c r="B44" s="162"/>
      <c r="C44" s="166"/>
      <c r="D44" s="167"/>
      <c r="E44" s="63" t="s">
        <v>321</v>
      </c>
      <c r="F44" s="52" t="s">
        <v>7</v>
      </c>
      <c r="G44" s="64">
        <v>20</v>
      </c>
      <c r="H44" s="64">
        <v>20</v>
      </c>
      <c r="I44" s="172"/>
      <c r="J44" s="162"/>
    </row>
    <row r="45" spans="1:10" ht="30" x14ac:dyDescent="0.25">
      <c r="A45" s="166"/>
      <c r="B45" s="165"/>
      <c r="C45" s="166"/>
      <c r="D45" s="167"/>
      <c r="E45" s="63" t="s">
        <v>322</v>
      </c>
      <c r="F45" s="52" t="s">
        <v>7</v>
      </c>
      <c r="G45" s="64">
        <v>0.5</v>
      </c>
      <c r="H45" s="64">
        <v>0.5</v>
      </c>
      <c r="I45" s="172"/>
      <c r="J45" s="165"/>
    </row>
    <row r="46" spans="1:10" ht="120" x14ac:dyDescent="0.25">
      <c r="A46" s="166"/>
      <c r="B46" s="168" t="s">
        <v>198</v>
      </c>
      <c r="C46" s="166"/>
      <c r="D46" s="167"/>
      <c r="E46" s="63" t="s">
        <v>323</v>
      </c>
      <c r="F46" s="52" t="s">
        <v>7</v>
      </c>
      <c r="G46" s="52">
        <v>7</v>
      </c>
      <c r="H46" s="52">
        <v>7</v>
      </c>
      <c r="I46" s="172"/>
      <c r="J46" s="161" t="s">
        <v>353</v>
      </c>
    </row>
    <row r="47" spans="1:10" ht="150" x14ac:dyDescent="0.25">
      <c r="A47" s="166"/>
      <c r="B47" s="170"/>
      <c r="C47" s="166"/>
      <c r="D47" s="167"/>
      <c r="E47" s="63" t="s">
        <v>324</v>
      </c>
      <c r="F47" s="52" t="s">
        <v>7</v>
      </c>
      <c r="G47" s="52">
        <v>7</v>
      </c>
      <c r="H47" s="52">
        <v>7</v>
      </c>
      <c r="I47" s="172"/>
      <c r="J47" s="162"/>
    </row>
    <row r="48" spans="1:10" ht="75" x14ac:dyDescent="0.25">
      <c r="A48" s="166"/>
      <c r="B48" s="56" t="s">
        <v>199</v>
      </c>
      <c r="C48" s="166"/>
      <c r="D48" s="167"/>
      <c r="E48" s="58" t="s">
        <v>325</v>
      </c>
      <c r="F48" s="52" t="s">
        <v>7</v>
      </c>
      <c r="G48" s="52">
        <v>70</v>
      </c>
      <c r="H48" s="52">
        <v>70</v>
      </c>
      <c r="I48" s="173"/>
      <c r="J48" s="165"/>
    </row>
    <row r="49" spans="1:10" ht="60" x14ac:dyDescent="0.25">
      <c r="A49" s="166" t="s">
        <v>530</v>
      </c>
      <c r="B49" s="53" t="s">
        <v>200</v>
      </c>
      <c r="C49" s="166" t="s">
        <v>48</v>
      </c>
      <c r="D49" s="161" t="s">
        <v>326</v>
      </c>
      <c r="E49" s="53" t="s">
        <v>327</v>
      </c>
      <c r="F49" s="52" t="s">
        <v>10</v>
      </c>
      <c r="G49" s="52">
        <v>1.7</v>
      </c>
      <c r="H49" s="52">
        <v>1.7</v>
      </c>
      <c r="I49" s="171"/>
      <c r="J49" s="161" t="s">
        <v>568</v>
      </c>
    </row>
    <row r="50" spans="1:10" ht="60" x14ac:dyDescent="0.25">
      <c r="A50" s="166"/>
      <c r="B50" s="153"/>
      <c r="C50" s="166"/>
      <c r="D50" s="162"/>
      <c r="E50" s="53" t="s">
        <v>328</v>
      </c>
      <c r="F50" s="52" t="s">
        <v>7</v>
      </c>
      <c r="G50" s="52">
        <v>98</v>
      </c>
      <c r="H50" s="52">
        <v>98</v>
      </c>
      <c r="I50" s="172"/>
      <c r="J50" s="162"/>
    </row>
    <row r="51" spans="1:10" x14ac:dyDescent="0.25">
      <c r="A51" s="178" t="s">
        <v>12</v>
      </c>
      <c r="B51" s="178"/>
      <c r="C51" s="178"/>
      <c r="D51" s="178"/>
      <c r="E51" s="178"/>
      <c r="F51" s="178"/>
      <c r="G51" s="178"/>
      <c r="H51" s="178"/>
      <c r="I51" s="178"/>
      <c r="J51" s="161" t="s">
        <v>569</v>
      </c>
    </row>
    <row r="52" spans="1:10" ht="30" x14ac:dyDescent="0.25">
      <c r="A52" s="171" t="s">
        <v>542</v>
      </c>
      <c r="B52" s="161" t="s">
        <v>341</v>
      </c>
      <c r="C52" s="171" t="s">
        <v>48</v>
      </c>
      <c r="D52" s="161" t="s">
        <v>177</v>
      </c>
      <c r="E52" s="53" t="s">
        <v>329</v>
      </c>
      <c r="F52" s="52" t="s">
        <v>6</v>
      </c>
      <c r="G52" s="52">
        <v>25252</v>
      </c>
      <c r="H52" s="52">
        <v>25112</v>
      </c>
      <c r="I52" s="171"/>
      <c r="J52" s="163"/>
    </row>
    <row r="53" spans="1:10" ht="60" x14ac:dyDescent="0.25">
      <c r="A53" s="172"/>
      <c r="B53" s="162"/>
      <c r="C53" s="172"/>
      <c r="D53" s="162"/>
      <c r="E53" s="53" t="s">
        <v>330</v>
      </c>
      <c r="F53" s="52" t="s">
        <v>6</v>
      </c>
      <c r="G53" s="52">
        <v>16311</v>
      </c>
      <c r="H53" s="52">
        <v>16102</v>
      </c>
      <c r="I53" s="172"/>
      <c r="J53" s="163"/>
    </row>
    <row r="54" spans="1:10" ht="60" x14ac:dyDescent="0.25">
      <c r="A54" s="172"/>
      <c r="B54" s="162"/>
      <c r="C54" s="172"/>
      <c r="D54" s="162"/>
      <c r="E54" s="53" t="s">
        <v>331</v>
      </c>
      <c r="F54" s="52" t="s">
        <v>6</v>
      </c>
      <c r="G54" s="52">
        <v>2524</v>
      </c>
      <c r="H54" s="52">
        <v>2507</v>
      </c>
      <c r="I54" s="172"/>
      <c r="J54" s="163"/>
    </row>
    <row r="55" spans="1:10" ht="30" x14ac:dyDescent="0.25">
      <c r="A55" s="172"/>
      <c r="B55" s="162"/>
      <c r="C55" s="172"/>
      <c r="D55" s="162"/>
      <c r="E55" s="53" t="s">
        <v>332</v>
      </c>
      <c r="F55" s="52" t="s">
        <v>6</v>
      </c>
      <c r="G55" s="48">
        <v>7936</v>
      </c>
      <c r="H55" s="48">
        <v>7950</v>
      </c>
      <c r="I55" s="172"/>
      <c r="J55" s="163"/>
    </row>
    <row r="56" spans="1:10" ht="45" x14ac:dyDescent="0.25">
      <c r="A56" s="172"/>
      <c r="B56" s="162"/>
      <c r="C56" s="172"/>
      <c r="D56" s="162"/>
      <c r="E56" s="53" t="s">
        <v>333</v>
      </c>
      <c r="F56" s="52" t="s">
        <v>6</v>
      </c>
      <c r="G56" s="48">
        <v>773</v>
      </c>
      <c r="H56" s="48">
        <v>780</v>
      </c>
      <c r="I56" s="172"/>
      <c r="J56" s="164"/>
    </row>
    <row r="57" spans="1:10" ht="45" x14ac:dyDescent="0.25">
      <c r="A57" s="172"/>
      <c r="B57" s="162"/>
      <c r="C57" s="172"/>
      <c r="D57" s="162"/>
      <c r="E57" s="53" t="s">
        <v>334</v>
      </c>
      <c r="F57" s="52" t="s">
        <v>6</v>
      </c>
      <c r="G57" s="48">
        <f>G55-G56</f>
        <v>7163</v>
      </c>
      <c r="H57" s="48">
        <v>7170</v>
      </c>
      <c r="I57" s="172"/>
      <c r="J57" s="65"/>
    </row>
    <row r="58" spans="1:10" ht="45" x14ac:dyDescent="0.25">
      <c r="A58" s="172"/>
      <c r="B58" s="162"/>
      <c r="C58" s="172"/>
      <c r="D58" s="162"/>
      <c r="E58" s="53" t="s">
        <v>335</v>
      </c>
      <c r="F58" s="52" t="s">
        <v>6</v>
      </c>
      <c r="G58" s="48">
        <v>2200</v>
      </c>
      <c r="H58" s="48">
        <v>2299</v>
      </c>
      <c r="I58" s="172"/>
      <c r="J58" s="161" t="s">
        <v>352</v>
      </c>
    </row>
    <row r="59" spans="1:10" ht="60" x14ac:dyDescent="0.25">
      <c r="A59" s="172"/>
      <c r="B59" s="162"/>
      <c r="C59" s="172"/>
      <c r="D59" s="162"/>
      <c r="E59" s="53" t="s">
        <v>336</v>
      </c>
      <c r="F59" s="52" t="s">
        <v>6</v>
      </c>
      <c r="G59" s="48">
        <v>187</v>
      </c>
      <c r="H59" s="48">
        <v>210</v>
      </c>
      <c r="I59" s="172"/>
      <c r="J59" s="163"/>
    </row>
    <row r="60" spans="1:10" ht="60" x14ac:dyDescent="0.25">
      <c r="A60" s="172"/>
      <c r="B60" s="162"/>
      <c r="C60" s="172"/>
      <c r="D60" s="162"/>
      <c r="E60" s="53" t="s">
        <v>337</v>
      </c>
      <c r="F60" s="52" t="s">
        <v>6</v>
      </c>
      <c r="G60" s="48">
        <f>G58-G59</f>
        <v>2013</v>
      </c>
      <c r="H60" s="48">
        <v>2089</v>
      </c>
      <c r="I60" s="172"/>
      <c r="J60" s="163"/>
    </row>
    <row r="61" spans="1:10" ht="45" x14ac:dyDescent="0.25">
      <c r="A61" s="172"/>
      <c r="B61" s="162"/>
      <c r="C61" s="172"/>
      <c r="D61" s="162"/>
      <c r="E61" s="53" t="s">
        <v>338</v>
      </c>
      <c r="F61" s="52" t="s">
        <v>6</v>
      </c>
      <c r="G61" s="48">
        <v>1005</v>
      </c>
      <c r="H61" s="48">
        <v>1061</v>
      </c>
      <c r="I61" s="172"/>
      <c r="J61" s="163"/>
    </row>
    <row r="62" spans="1:10" ht="60" x14ac:dyDescent="0.25">
      <c r="A62" s="172"/>
      <c r="B62" s="162"/>
      <c r="C62" s="172"/>
      <c r="D62" s="162"/>
      <c r="E62" s="53" t="s">
        <v>339</v>
      </c>
      <c r="F62" s="52" t="s">
        <v>6</v>
      </c>
      <c r="G62" s="48">
        <v>285</v>
      </c>
      <c r="H62" s="48">
        <v>291</v>
      </c>
      <c r="I62" s="172"/>
      <c r="J62" s="163"/>
    </row>
    <row r="63" spans="1:10" ht="60" x14ac:dyDescent="0.25">
      <c r="A63" s="173"/>
      <c r="B63" s="165"/>
      <c r="C63" s="173"/>
      <c r="D63" s="165"/>
      <c r="E63" s="53" t="s">
        <v>340</v>
      </c>
      <c r="F63" s="52" t="s">
        <v>6</v>
      </c>
      <c r="G63" s="48">
        <f>G61-G62</f>
        <v>720</v>
      </c>
      <c r="H63" s="48">
        <v>770</v>
      </c>
      <c r="I63" s="173"/>
      <c r="J63" s="163"/>
    </row>
    <row r="64" spans="1:10" x14ac:dyDescent="0.25">
      <c r="A64" s="183" t="s">
        <v>202</v>
      </c>
      <c r="B64" s="184"/>
      <c r="C64" s="184"/>
      <c r="D64" s="184"/>
      <c r="E64" s="184"/>
      <c r="F64" s="68">
        <v>8</v>
      </c>
      <c r="G64" s="185" t="s">
        <v>504</v>
      </c>
      <c r="H64" s="185"/>
      <c r="I64" s="185"/>
      <c r="J64" s="163"/>
    </row>
    <row r="65" spans="1:10" x14ac:dyDescent="0.25">
      <c r="A65" s="186"/>
      <c r="B65" s="187"/>
      <c r="C65" s="187"/>
      <c r="D65" s="187"/>
      <c r="E65" s="187"/>
      <c r="F65" s="187"/>
      <c r="G65" s="187"/>
      <c r="H65" s="187"/>
      <c r="I65" s="187"/>
      <c r="J65" s="163"/>
    </row>
    <row r="66" spans="1:10" x14ac:dyDescent="0.25">
      <c r="J66" s="163"/>
    </row>
    <row r="67" spans="1:10" x14ac:dyDescent="0.25">
      <c r="J67" s="163"/>
    </row>
    <row r="68" spans="1:10" x14ac:dyDescent="0.25">
      <c r="J68" s="163"/>
    </row>
    <row r="69" spans="1:10" x14ac:dyDescent="0.25">
      <c r="J69" s="164"/>
    </row>
    <row r="70" spans="1:10" x14ac:dyDescent="0.25">
      <c r="J70" s="65"/>
    </row>
  </sheetData>
  <mergeCells count="98">
    <mergeCell ref="A64:E64"/>
    <mergeCell ref="G64:I64"/>
    <mergeCell ref="A65:I65"/>
    <mergeCell ref="A51:I51"/>
    <mergeCell ref="A52:A63"/>
    <mergeCell ref="B52:B63"/>
    <mergeCell ref="C52:C63"/>
    <mergeCell ref="D52:D63"/>
    <mergeCell ref="J51:J56"/>
    <mergeCell ref="J58:J69"/>
    <mergeCell ref="I30:I36"/>
    <mergeCell ref="I37:I39"/>
    <mergeCell ref="I40:I48"/>
    <mergeCell ref="I49:I50"/>
    <mergeCell ref="I52:I63"/>
    <mergeCell ref="J49:J50"/>
    <mergeCell ref="J8:J14"/>
    <mergeCell ref="I16:I19"/>
    <mergeCell ref="I20:I24"/>
    <mergeCell ref="A15:J15"/>
    <mergeCell ref="G11:G13"/>
    <mergeCell ref="D16:D19"/>
    <mergeCell ref="A8:A14"/>
    <mergeCell ref="C8:C14"/>
    <mergeCell ref="F9:F10"/>
    <mergeCell ref="E11:E13"/>
    <mergeCell ref="D8:D14"/>
    <mergeCell ref="A16:A19"/>
    <mergeCell ref="C16:C19"/>
    <mergeCell ref="J16:J19"/>
    <mergeCell ref="J20:J24"/>
    <mergeCell ref="I8:I14"/>
    <mergeCell ref="A2:A3"/>
    <mergeCell ref="B2:B3"/>
    <mergeCell ref="C2:C3"/>
    <mergeCell ref="G2:H2"/>
    <mergeCell ref="F2:F3"/>
    <mergeCell ref="E2:E3"/>
    <mergeCell ref="D2:D3"/>
    <mergeCell ref="I2:I3"/>
    <mergeCell ref="F23:F24"/>
    <mergeCell ref="C20:C22"/>
    <mergeCell ref="A26:A27"/>
    <mergeCell ref="J2:J3"/>
    <mergeCell ref="A4:J4"/>
    <mergeCell ref="A5:A7"/>
    <mergeCell ref="C5:C7"/>
    <mergeCell ref="D5:D7"/>
    <mergeCell ref="E5:E7"/>
    <mergeCell ref="E9:E10"/>
    <mergeCell ref="H9:H10"/>
    <mergeCell ref="H11:H13"/>
    <mergeCell ref="G9:G10"/>
    <mergeCell ref="F11:F13"/>
    <mergeCell ref="J5:J7"/>
    <mergeCell ref="I5:I7"/>
    <mergeCell ref="C26:C27"/>
    <mergeCell ref="D26:D27"/>
    <mergeCell ref="A1:J1"/>
    <mergeCell ref="G23:G24"/>
    <mergeCell ref="A28:A29"/>
    <mergeCell ref="C28:C29"/>
    <mergeCell ref="D28:D29"/>
    <mergeCell ref="A25:J25"/>
    <mergeCell ref="D20:D22"/>
    <mergeCell ref="I26:I29"/>
    <mergeCell ref="A20:A22"/>
    <mergeCell ref="H23:H24"/>
    <mergeCell ref="A23:A24"/>
    <mergeCell ref="C23:C24"/>
    <mergeCell ref="D23:D24"/>
    <mergeCell ref="E23:E24"/>
    <mergeCell ref="F30:F33"/>
    <mergeCell ref="G30:G33"/>
    <mergeCell ref="H30:H33"/>
    <mergeCell ref="B41:B45"/>
    <mergeCell ref="A49:A50"/>
    <mergeCell ref="C49:C50"/>
    <mergeCell ref="D49:D50"/>
    <mergeCell ref="A30:A36"/>
    <mergeCell ref="C30:C36"/>
    <mergeCell ref="D30:D36"/>
    <mergeCell ref="B35:B36"/>
    <mergeCell ref="A37:A39"/>
    <mergeCell ref="B37:B38"/>
    <mergeCell ref="C37:C39"/>
    <mergeCell ref="D37:D39"/>
    <mergeCell ref="B46:B47"/>
    <mergeCell ref="A40:A48"/>
    <mergeCell ref="C40:C48"/>
    <mergeCell ref="D40:D48"/>
    <mergeCell ref="B30:B33"/>
    <mergeCell ref="E30:E33"/>
    <mergeCell ref="J26:J27"/>
    <mergeCell ref="J28:J36"/>
    <mergeCell ref="J37:J39"/>
    <mergeCell ref="J40:J45"/>
    <mergeCell ref="J46:J48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view="pageBreakPreview" zoomScale="60" zoomScaleNormal="110" workbookViewId="0">
      <selection activeCell="E108" sqref="A108:XFD109"/>
    </sheetView>
  </sheetViews>
  <sheetFormatPr defaultRowHeight="15" x14ac:dyDescent="0.25"/>
  <cols>
    <col min="1" max="1" width="6.5703125" style="122" customWidth="1"/>
    <col min="2" max="2" width="35.5703125" style="108" customWidth="1"/>
    <col min="3" max="3" width="14.5703125" style="108" customWidth="1"/>
    <col min="4" max="4" width="29.7109375" style="108" customWidth="1"/>
    <col min="5" max="5" width="32.140625" style="108" customWidth="1"/>
    <col min="6" max="6" width="13.140625" style="108" customWidth="1"/>
    <col min="7" max="7" width="12.28515625" style="108" customWidth="1"/>
    <col min="8" max="8" width="12.140625" style="108" customWidth="1"/>
    <col min="9" max="9" width="18.42578125" style="122" customWidth="1"/>
    <col min="10" max="10" width="28.28515625" style="108" customWidth="1"/>
    <col min="11" max="16384" width="9.140625" style="108"/>
  </cols>
  <sheetData>
    <row r="1" spans="1:10" ht="20.25" x14ac:dyDescent="0.25">
      <c r="A1" s="230" t="s">
        <v>588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55" customFormat="1" x14ac:dyDescent="0.25">
      <c r="A2" s="178" t="s">
        <v>0</v>
      </c>
      <c r="B2" s="178" t="s">
        <v>1</v>
      </c>
      <c r="C2" s="178" t="s">
        <v>2</v>
      </c>
      <c r="D2" s="231" t="s">
        <v>4</v>
      </c>
      <c r="E2" s="231" t="s">
        <v>5</v>
      </c>
      <c r="F2" s="231" t="s">
        <v>72</v>
      </c>
      <c r="G2" s="175" t="s">
        <v>3</v>
      </c>
      <c r="H2" s="177"/>
      <c r="I2" s="231" t="s">
        <v>112</v>
      </c>
      <c r="J2" s="231" t="s">
        <v>237</v>
      </c>
    </row>
    <row r="3" spans="1:10" s="55" customFormat="1" ht="30" x14ac:dyDescent="0.25">
      <c r="A3" s="178"/>
      <c r="B3" s="178"/>
      <c r="C3" s="178"/>
      <c r="D3" s="232"/>
      <c r="E3" s="232"/>
      <c r="F3" s="232"/>
      <c r="G3" s="103" t="s">
        <v>580</v>
      </c>
      <c r="H3" s="103" t="s">
        <v>581</v>
      </c>
      <c r="I3" s="232"/>
      <c r="J3" s="232"/>
    </row>
    <row r="4" spans="1:10" x14ac:dyDescent="0.25">
      <c r="A4" s="204" t="s">
        <v>364</v>
      </c>
      <c r="B4" s="205"/>
      <c r="C4" s="205"/>
      <c r="D4" s="205"/>
      <c r="E4" s="205"/>
      <c r="F4" s="205"/>
      <c r="G4" s="205"/>
      <c r="H4" s="205"/>
      <c r="I4" s="205"/>
      <c r="J4" s="235"/>
    </row>
    <row r="5" spans="1:10" ht="90" x14ac:dyDescent="0.25">
      <c r="A5" s="192" t="s">
        <v>365</v>
      </c>
      <c r="B5" s="94" t="s">
        <v>366</v>
      </c>
      <c r="C5" s="192" t="s">
        <v>122</v>
      </c>
      <c r="D5" s="195" t="s">
        <v>543</v>
      </c>
      <c r="E5" s="239" t="s">
        <v>396</v>
      </c>
      <c r="F5" s="192" t="s">
        <v>7</v>
      </c>
      <c r="G5" s="192">
        <v>32</v>
      </c>
      <c r="H5" s="211">
        <v>70</v>
      </c>
      <c r="I5" s="192">
        <v>1</v>
      </c>
      <c r="J5" s="238" t="s">
        <v>568</v>
      </c>
    </row>
    <row r="6" spans="1:10" ht="60" x14ac:dyDescent="0.25">
      <c r="A6" s="193"/>
      <c r="B6" s="109" t="s">
        <v>367</v>
      </c>
      <c r="C6" s="202"/>
      <c r="D6" s="236"/>
      <c r="E6" s="226"/>
      <c r="F6" s="202"/>
      <c r="G6" s="202"/>
      <c r="H6" s="212"/>
      <c r="I6" s="193"/>
      <c r="J6" s="236"/>
    </row>
    <row r="7" spans="1:10" ht="30" x14ac:dyDescent="0.25">
      <c r="A7" s="193"/>
      <c r="B7" s="109" t="s">
        <v>368</v>
      </c>
      <c r="C7" s="202"/>
      <c r="D7" s="236"/>
      <c r="E7" s="226"/>
      <c r="F7" s="202"/>
      <c r="G7" s="202"/>
      <c r="H7" s="212"/>
      <c r="I7" s="193"/>
      <c r="J7" s="236"/>
    </row>
    <row r="8" spans="1:10" ht="90" x14ac:dyDescent="0.25">
      <c r="A8" s="193"/>
      <c r="B8" s="109" t="s">
        <v>550</v>
      </c>
      <c r="C8" s="202"/>
      <c r="D8" s="236"/>
      <c r="E8" s="226"/>
      <c r="F8" s="202"/>
      <c r="G8" s="202"/>
      <c r="H8" s="212"/>
      <c r="I8" s="193"/>
      <c r="J8" s="236"/>
    </row>
    <row r="9" spans="1:10" ht="45" x14ac:dyDescent="0.25">
      <c r="A9" s="193"/>
      <c r="B9" s="109" t="s">
        <v>369</v>
      </c>
      <c r="C9" s="203"/>
      <c r="D9" s="237"/>
      <c r="E9" s="227"/>
      <c r="F9" s="203"/>
      <c r="G9" s="203"/>
      <c r="H9" s="213"/>
      <c r="I9" s="193"/>
      <c r="J9" s="236"/>
    </row>
    <row r="10" spans="1:10" ht="75" x14ac:dyDescent="0.25">
      <c r="A10" s="193"/>
      <c r="B10" s="233"/>
      <c r="C10" s="202"/>
      <c r="D10" s="202"/>
      <c r="E10" s="110" t="s">
        <v>397</v>
      </c>
      <c r="F10" s="111" t="s">
        <v>370</v>
      </c>
      <c r="G10" s="111" t="s">
        <v>371</v>
      </c>
      <c r="H10" s="100"/>
      <c r="I10" s="193"/>
      <c r="J10" s="236"/>
    </row>
    <row r="11" spans="1:10" ht="75" x14ac:dyDescent="0.25">
      <c r="A11" s="193"/>
      <c r="B11" s="233"/>
      <c r="C11" s="202"/>
      <c r="D11" s="202"/>
      <c r="E11" s="110" t="s">
        <v>398</v>
      </c>
      <c r="F11" s="111" t="s">
        <v>370</v>
      </c>
      <c r="G11" s="111" t="s">
        <v>371</v>
      </c>
      <c r="H11" s="100"/>
      <c r="I11" s="193"/>
      <c r="J11" s="236"/>
    </row>
    <row r="12" spans="1:10" ht="90" x14ac:dyDescent="0.25">
      <c r="A12" s="193"/>
      <c r="B12" s="233"/>
      <c r="C12" s="202"/>
      <c r="D12" s="202"/>
      <c r="E12" s="110" t="s">
        <v>400</v>
      </c>
      <c r="F12" s="111" t="s">
        <v>370</v>
      </c>
      <c r="G12" s="111" t="s">
        <v>371</v>
      </c>
      <c r="H12" s="100"/>
      <c r="I12" s="193"/>
      <c r="J12" s="236"/>
    </row>
    <row r="13" spans="1:10" ht="75" x14ac:dyDescent="0.25">
      <c r="A13" s="193"/>
      <c r="B13" s="233"/>
      <c r="C13" s="202"/>
      <c r="D13" s="202"/>
      <c r="E13" s="110" t="s">
        <v>401</v>
      </c>
      <c r="F13" s="111" t="s">
        <v>370</v>
      </c>
      <c r="G13" s="111">
        <v>5</v>
      </c>
      <c r="H13" s="100"/>
      <c r="I13" s="193"/>
      <c r="J13" s="236"/>
    </row>
    <row r="14" spans="1:10" ht="90" x14ac:dyDescent="0.25">
      <c r="A14" s="193"/>
      <c r="B14" s="233"/>
      <c r="C14" s="202"/>
      <c r="D14" s="202"/>
      <c r="E14" s="110" t="s">
        <v>399</v>
      </c>
      <c r="F14" s="111" t="s">
        <v>370</v>
      </c>
      <c r="G14" s="111">
        <v>8</v>
      </c>
      <c r="H14" s="100">
        <v>8</v>
      </c>
      <c r="I14" s="193"/>
      <c r="J14" s="236"/>
    </row>
    <row r="15" spans="1:10" ht="45" x14ac:dyDescent="0.25">
      <c r="A15" s="193"/>
      <c r="B15" s="233"/>
      <c r="C15" s="202"/>
      <c r="D15" s="202"/>
      <c r="E15" s="110" t="s">
        <v>402</v>
      </c>
      <c r="F15" s="111" t="s">
        <v>370</v>
      </c>
      <c r="G15" s="111">
        <v>3500</v>
      </c>
      <c r="H15" s="100">
        <v>3500</v>
      </c>
      <c r="I15" s="193"/>
      <c r="J15" s="236"/>
    </row>
    <row r="16" spans="1:10" ht="150" x14ac:dyDescent="0.25">
      <c r="A16" s="194"/>
      <c r="B16" s="234"/>
      <c r="C16" s="203"/>
      <c r="D16" s="203"/>
      <c r="E16" s="110" t="s">
        <v>403</v>
      </c>
      <c r="F16" s="111" t="s">
        <v>370</v>
      </c>
      <c r="G16" s="111">
        <v>400</v>
      </c>
      <c r="H16" s="100">
        <v>400</v>
      </c>
      <c r="I16" s="193"/>
      <c r="J16" s="237"/>
    </row>
    <row r="17" spans="1:10" ht="105" x14ac:dyDescent="0.25">
      <c r="A17" s="192" t="s">
        <v>372</v>
      </c>
      <c r="B17" s="195" t="s">
        <v>373</v>
      </c>
      <c r="C17" s="192" t="s">
        <v>122</v>
      </c>
      <c r="D17" s="195" t="s">
        <v>544</v>
      </c>
      <c r="E17" s="112" t="s">
        <v>404</v>
      </c>
      <c r="F17" s="97" t="s">
        <v>7</v>
      </c>
      <c r="G17" s="97">
        <v>63.8</v>
      </c>
      <c r="H17" s="98">
        <v>65</v>
      </c>
      <c r="I17" s="193"/>
      <c r="J17" s="195" t="s">
        <v>576</v>
      </c>
    </row>
    <row r="18" spans="1:10" ht="60" x14ac:dyDescent="0.25">
      <c r="A18" s="193"/>
      <c r="B18" s="196"/>
      <c r="C18" s="202"/>
      <c r="D18" s="226"/>
      <c r="E18" s="112" t="s">
        <v>293</v>
      </c>
      <c r="F18" s="97" t="s">
        <v>7</v>
      </c>
      <c r="G18" s="97">
        <v>20</v>
      </c>
      <c r="H18" s="98">
        <v>50</v>
      </c>
      <c r="I18" s="193"/>
      <c r="J18" s="196"/>
    </row>
    <row r="19" spans="1:10" x14ac:dyDescent="0.25">
      <c r="A19" s="193"/>
      <c r="B19" s="196"/>
      <c r="C19" s="202"/>
      <c r="D19" s="226"/>
      <c r="E19" s="195" t="s">
        <v>294</v>
      </c>
      <c r="F19" s="192" t="s">
        <v>7</v>
      </c>
      <c r="G19" s="192">
        <v>60</v>
      </c>
      <c r="H19" s="211">
        <v>70</v>
      </c>
      <c r="I19" s="193"/>
      <c r="J19" s="196"/>
    </row>
    <row r="20" spans="1:10" x14ac:dyDescent="0.25">
      <c r="A20" s="194"/>
      <c r="B20" s="197"/>
      <c r="C20" s="203"/>
      <c r="D20" s="227"/>
      <c r="E20" s="227"/>
      <c r="F20" s="203"/>
      <c r="G20" s="203"/>
      <c r="H20" s="213"/>
      <c r="I20" s="194"/>
      <c r="J20" s="197"/>
    </row>
    <row r="21" spans="1:10" x14ac:dyDescent="0.25">
      <c r="A21" s="204" t="s">
        <v>374</v>
      </c>
      <c r="B21" s="206"/>
      <c r="C21" s="206"/>
      <c r="D21" s="206"/>
      <c r="E21" s="206"/>
      <c r="F21" s="206"/>
      <c r="G21" s="206"/>
      <c r="H21" s="206"/>
      <c r="I21" s="206"/>
      <c r="J21" s="207"/>
    </row>
    <row r="22" spans="1:10" ht="120" x14ac:dyDescent="0.25">
      <c r="A22" s="192" t="s">
        <v>375</v>
      </c>
      <c r="B22" s="94" t="s">
        <v>405</v>
      </c>
      <c r="C22" s="192" t="s">
        <v>122</v>
      </c>
      <c r="D22" s="195" t="s">
        <v>406</v>
      </c>
      <c r="E22" s="94" t="s">
        <v>407</v>
      </c>
      <c r="F22" s="97" t="s">
        <v>7</v>
      </c>
      <c r="G22" s="97">
        <v>77.599999999999994</v>
      </c>
      <c r="H22" s="98">
        <v>95</v>
      </c>
      <c r="I22" s="192">
        <v>1</v>
      </c>
      <c r="J22" s="195" t="s">
        <v>577</v>
      </c>
    </row>
    <row r="23" spans="1:10" ht="135" x14ac:dyDescent="0.25">
      <c r="A23" s="193"/>
      <c r="B23" s="223" t="s">
        <v>376</v>
      </c>
      <c r="C23" s="193"/>
      <c r="D23" s="196"/>
      <c r="E23" s="94" t="s">
        <v>408</v>
      </c>
      <c r="F23" s="97" t="s">
        <v>7</v>
      </c>
      <c r="G23" s="98">
        <v>54</v>
      </c>
      <c r="H23" s="98">
        <v>57</v>
      </c>
      <c r="I23" s="193"/>
      <c r="J23" s="196"/>
    </row>
    <row r="24" spans="1:10" ht="60" x14ac:dyDescent="0.25">
      <c r="A24" s="193"/>
      <c r="B24" s="224"/>
      <c r="C24" s="193"/>
      <c r="D24" s="196"/>
      <c r="E24" s="110" t="s">
        <v>409</v>
      </c>
      <c r="F24" s="97" t="s">
        <v>370</v>
      </c>
      <c r="G24" s="98">
        <v>57565</v>
      </c>
      <c r="H24" s="98">
        <v>60500</v>
      </c>
      <c r="I24" s="193"/>
      <c r="J24" s="196"/>
    </row>
    <row r="25" spans="1:10" ht="60" x14ac:dyDescent="0.25">
      <c r="A25" s="193"/>
      <c r="B25" s="225"/>
      <c r="C25" s="193"/>
      <c r="D25" s="196"/>
      <c r="E25" s="110" t="s">
        <v>410</v>
      </c>
      <c r="F25" s="97" t="s">
        <v>370</v>
      </c>
      <c r="G25" s="98">
        <v>106284</v>
      </c>
      <c r="H25" s="98">
        <v>106300</v>
      </c>
      <c r="I25" s="194"/>
      <c r="J25" s="196"/>
    </row>
    <row r="26" spans="1:10" ht="135" x14ac:dyDescent="0.25">
      <c r="A26" s="193"/>
      <c r="B26" s="109"/>
      <c r="C26" s="193"/>
      <c r="D26" s="196"/>
      <c r="E26" s="94" t="s">
        <v>408</v>
      </c>
      <c r="F26" s="97" t="s">
        <v>7</v>
      </c>
      <c r="G26" s="97">
        <v>54</v>
      </c>
      <c r="H26" s="98">
        <v>55</v>
      </c>
      <c r="I26" s="123"/>
      <c r="J26" s="196"/>
    </row>
    <row r="27" spans="1:10" ht="75" x14ac:dyDescent="0.25">
      <c r="A27" s="193"/>
      <c r="B27" s="220" t="s">
        <v>412</v>
      </c>
      <c r="C27" s="193"/>
      <c r="D27" s="196"/>
      <c r="E27" s="96" t="s">
        <v>411</v>
      </c>
      <c r="F27" s="97" t="s">
        <v>7</v>
      </c>
      <c r="G27" s="97">
        <v>11.5</v>
      </c>
      <c r="H27" s="98">
        <v>11.6</v>
      </c>
      <c r="I27" s="123"/>
      <c r="J27" s="196"/>
    </row>
    <row r="28" spans="1:10" ht="75" x14ac:dyDescent="0.25">
      <c r="A28" s="193"/>
      <c r="B28" s="221"/>
      <c r="C28" s="193"/>
      <c r="D28" s="196"/>
      <c r="E28" s="110" t="s">
        <v>547</v>
      </c>
      <c r="F28" s="97" t="s">
        <v>370</v>
      </c>
      <c r="G28" s="97">
        <v>6636</v>
      </c>
      <c r="H28" s="97" t="s">
        <v>548</v>
      </c>
      <c r="I28" s="123"/>
      <c r="J28" s="196"/>
    </row>
    <row r="29" spans="1:10" ht="210" x14ac:dyDescent="0.25">
      <c r="A29" s="193"/>
      <c r="B29" s="222"/>
      <c r="C29" s="193"/>
      <c r="D29" s="196"/>
      <c r="E29" s="110" t="s">
        <v>413</v>
      </c>
      <c r="F29" s="97" t="s">
        <v>370</v>
      </c>
      <c r="G29" s="97">
        <v>600</v>
      </c>
      <c r="H29" s="98">
        <v>600</v>
      </c>
      <c r="I29" s="123"/>
      <c r="J29" s="196"/>
    </row>
    <row r="30" spans="1:10" ht="45" x14ac:dyDescent="0.25">
      <c r="A30" s="193"/>
      <c r="B30" s="220" t="s">
        <v>377</v>
      </c>
      <c r="C30" s="193"/>
      <c r="D30" s="196"/>
      <c r="E30" s="94" t="s">
        <v>414</v>
      </c>
      <c r="F30" s="113" t="s">
        <v>7</v>
      </c>
      <c r="G30" s="98">
        <v>70</v>
      </c>
      <c r="H30" s="98">
        <v>80</v>
      </c>
      <c r="I30" s="228">
        <v>1</v>
      </c>
      <c r="J30" s="196"/>
    </row>
    <row r="31" spans="1:10" ht="195" x14ac:dyDescent="0.25">
      <c r="A31" s="194"/>
      <c r="B31" s="222"/>
      <c r="C31" s="194"/>
      <c r="D31" s="197"/>
      <c r="E31" s="110" t="s">
        <v>508</v>
      </c>
      <c r="F31" s="113" t="s">
        <v>370</v>
      </c>
      <c r="G31" s="97">
        <v>420</v>
      </c>
      <c r="H31" s="98">
        <v>480</v>
      </c>
      <c r="I31" s="229"/>
      <c r="J31" s="197"/>
    </row>
    <row r="32" spans="1:10" ht="135" x14ac:dyDescent="0.25">
      <c r="A32" s="192" t="s">
        <v>378</v>
      </c>
      <c r="B32" s="195" t="s">
        <v>379</v>
      </c>
      <c r="C32" s="192" t="s">
        <v>122</v>
      </c>
      <c r="D32" s="195" t="s">
        <v>415</v>
      </c>
      <c r="E32" s="94" t="s">
        <v>416</v>
      </c>
      <c r="F32" s="97" t="s">
        <v>7</v>
      </c>
      <c r="G32" s="98">
        <v>43</v>
      </c>
      <c r="H32" s="98">
        <v>60</v>
      </c>
      <c r="I32" s="192">
        <v>1</v>
      </c>
      <c r="J32" s="195" t="s">
        <v>502</v>
      </c>
    </row>
    <row r="33" spans="1:12" ht="90" x14ac:dyDescent="0.25">
      <c r="A33" s="193"/>
      <c r="B33" s="196"/>
      <c r="C33" s="193"/>
      <c r="D33" s="196"/>
      <c r="E33" s="110" t="s">
        <v>417</v>
      </c>
      <c r="F33" s="97" t="s">
        <v>370</v>
      </c>
      <c r="G33" s="98">
        <v>10907</v>
      </c>
      <c r="H33" s="98">
        <v>15300</v>
      </c>
      <c r="I33" s="193"/>
      <c r="J33" s="196"/>
    </row>
    <row r="34" spans="1:12" ht="60" x14ac:dyDescent="0.25">
      <c r="A34" s="193"/>
      <c r="B34" s="196"/>
      <c r="C34" s="193"/>
      <c r="D34" s="197"/>
      <c r="E34" s="110" t="s">
        <v>418</v>
      </c>
      <c r="F34" s="97" t="s">
        <v>370</v>
      </c>
      <c r="G34" s="98">
        <v>25418</v>
      </c>
      <c r="H34" s="98">
        <v>25500</v>
      </c>
      <c r="I34" s="193"/>
      <c r="J34" s="196"/>
    </row>
    <row r="35" spans="1:12" ht="165" x14ac:dyDescent="0.25">
      <c r="A35" s="193"/>
      <c r="B35" s="196"/>
      <c r="C35" s="202"/>
      <c r="D35" s="195" t="s">
        <v>549</v>
      </c>
      <c r="E35" s="94" t="s">
        <v>419</v>
      </c>
      <c r="F35" s="114" t="s">
        <v>7</v>
      </c>
      <c r="G35" s="106">
        <v>20</v>
      </c>
      <c r="H35" s="107">
        <v>18</v>
      </c>
      <c r="I35" s="193"/>
      <c r="J35" s="196"/>
    </row>
    <row r="36" spans="1:12" ht="120" x14ac:dyDescent="0.25">
      <c r="A36" s="193"/>
      <c r="B36" s="196"/>
      <c r="C36" s="202"/>
      <c r="D36" s="196"/>
      <c r="E36" s="110" t="s">
        <v>551</v>
      </c>
      <c r="F36" s="113" t="s">
        <v>370</v>
      </c>
      <c r="G36" s="97">
        <v>492</v>
      </c>
      <c r="H36" s="98">
        <v>570</v>
      </c>
      <c r="I36" s="193"/>
      <c r="J36" s="196"/>
    </row>
    <row r="37" spans="1:12" ht="165" x14ac:dyDescent="0.25">
      <c r="A37" s="193"/>
      <c r="B37" s="196"/>
      <c r="C37" s="202"/>
      <c r="D37" s="196"/>
      <c r="E37" s="110" t="s">
        <v>552</v>
      </c>
      <c r="F37" s="113" t="s">
        <v>370</v>
      </c>
      <c r="G37" s="97">
        <v>474</v>
      </c>
      <c r="H37" s="98">
        <v>520</v>
      </c>
      <c r="I37" s="193"/>
      <c r="J37" s="196"/>
    </row>
    <row r="38" spans="1:12" ht="165" x14ac:dyDescent="0.25">
      <c r="A38" s="193"/>
      <c r="B38" s="196"/>
      <c r="C38" s="202"/>
      <c r="D38" s="196"/>
      <c r="E38" s="110" t="s">
        <v>420</v>
      </c>
      <c r="F38" s="113" t="s">
        <v>370</v>
      </c>
      <c r="G38" s="97">
        <v>469</v>
      </c>
      <c r="H38" s="98">
        <v>500</v>
      </c>
      <c r="I38" s="193"/>
      <c r="J38" s="196"/>
    </row>
    <row r="39" spans="1:12" ht="90" x14ac:dyDescent="0.25">
      <c r="A39" s="193"/>
      <c r="B39" s="196"/>
      <c r="C39" s="202"/>
      <c r="D39" s="196"/>
      <c r="E39" s="110" t="s">
        <v>421</v>
      </c>
      <c r="F39" s="113" t="s">
        <v>370</v>
      </c>
      <c r="G39" s="99">
        <v>15793</v>
      </c>
      <c r="H39" s="99">
        <v>16000</v>
      </c>
      <c r="I39" s="193"/>
      <c r="J39" s="196"/>
    </row>
    <row r="40" spans="1:12" ht="105" x14ac:dyDescent="0.25">
      <c r="A40" s="193"/>
      <c r="B40" s="196"/>
      <c r="C40" s="202"/>
      <c r="D40" s="196"/>
      <c r="E40" s="110" t="s">
        <v>422</v>
      </c>
      <c r="F40" s="113" t="s">
        <v>370</v>
      </c>
      <c r="G40" s="98">
        <v>4560</v>
      </c>
      <c r="H40" s="98">
        <v>4600</v>
      </c>
      <c r="I40" s="193"/>
      <c r="J40" s="196"/>
    </row>
    <row r="41" spans="1:12" ht="90" x14ac:dyDescent="0.25">
      <c r="A41" s="193"/>
      <c r="B41" s="196"/>
      <c r="C41" s="202"/>
      <c r="D41" s="196"/>
      <c r="E41" s="110" t="s">
        <v>423</v>
      </c>
      <c r="F41" s="113" t="s">
        <v>370</v>
      </c>
      <c r="G41" s="97">
        <v>2525</v>
      </c>
      <c r="H41" s="97" t="s">
        <v>548</v>
      </c>
      <c r="I41" s="193"/>
      <c r="J41" s="196"/>
    </row>
    <row r="42" spans="1:12" ht="105" x14ac:dyDescent="0.25">
      <c r="A42" s="193"/>
      <c r="B42" s="196"/>
      <c r="C42" s="202"/>
      <c r="D42" s="196"/>
      <c r="E42" s="110" t="s">
        <v>424</v>
      </c>
      <c r="F42" s="113" t="s">
        <v>370</v>
      </c>
      <c r="G42" s="97">
        <v>951</v>
      </c>
      <c r="H42" s="97" t="s">
        <v>548</v>
      </c>
      <c r="I42" s="193"/>
      <c r="J42" s="196"/>
      <c r="K42" s="115"/>
      <c r="L42" s="115"/>
    </row>
    <row r="43" spans="1:12" ht="90" x14ac:dyDescent="0.25">
      <c r="A43" s="193"/>
      <c r="B43" s="196"/>
      <c r="C43" s="202"/>
      <c r="D43" s="196"/>
      <c r="E43" s="110" t="s">
        <v>425</v>
      </c>
      <c r="F43" s="113" t="s">
        <v>370</v>
      </c>
      <c r="G43" s="98">
        <v>3539</v>
      </c>
      <c r="H43" s="98">
        <v>3550</v>
      </c>
      <c r="I43" s="193"/>
      <c r="J43" s="196"/>
      <c r="K43" s="115"/>
      <c r="L43" s="115"/>
    </row>
    <row r="44" spans="1:12" ht="105" x14ac:dyDescent="0.25">
      <c r="A44" s="193"/>
      <c r="B44" s="196"/>
      <c r="C44" s="202"/>
      <c r="D44" s="196"/>
      <c r="E44" s="110" t="s">
        <v>426</v>
      </c>
      <c r="F44" s="113" t="s">
        <v>370</v>
      </c>
      <c r="G44" s="98">
        <v>1031</v>
      </c>
      <c r="H44" s="98">
        <v>1050</v>
      </c>
      <c r="I44" s="193"/>
      <c r="J44" s="196"/>
      <c r="K44" s="115"/>
      <c r="L44" s="115"/>
    </row>
    <row r="45" spans="1:12" ht="45" x14ac:dyDescent="0.25">
      <c r="A45" s="194"/>
      <c r="B45" s="197"/>
      <c r="C45" s="203"/>
      <c r="D45" s="197"/>
      <c r="E45" s="94" t="s">
        <v>427</v>
      </c>
      <c r="F45" s="116" t="s">
        <v>7</v>
      </c>
      <c r="G45" s="100">
        <v>80</v>
      </c>
      <c r="H45" s="100">
        <v>80</v>
      </c>
      <c r="I45" s="194"/>
      <c r="J45" s="197"/>
      <c r="K45" s="115"/>
      <c r="L45" s="115"/>
    </row>
    <row r="46" spans="1:12" x14ac:dyDescent="0.25">
      <c r="A46" s="204" t="s">
        <v>380</v>
      </c>
      <c r="B46" s="205"/>
      <c r="C46" s="205"/>
      <c r="D46" s="205"/>
      <c r="E46" s="205"/>
      <c r="F46" s="205"/>
      <c r="G46" s="205"/>
      <c r="H46" s="205"/>
      <c r="I46" s="205"/>
      <c r="J46" s="235"/>
      <c r="K46" s="115"/>
      <c r="L46" s="115"/>
    </row>
    <row r="47" spans="1:12" ht="75" x14ac:dyDescent="0.25">
      <c r="A47" s="192" t="s">
        <v>382</v>
      </c>
      <c r="B47" s="94" t="s">
        <v>383</v>
      </c>
      <c r="C47" s="192" t="s">
        <v>122</v>
      </c>
      <c r="D47" s="94" t="s">
        <v>428</v>
      </c>
      <c r="E47" s="94" t="s">
        <v>430</v>
      </c>
      <c r="F47" s="97" t="s">
        <v>7</v>
      </c>
      <c r="G47" s="101">
        <v>30</v>
      </c>
      <c r="H47" s="98">
        <v>30</v>
      </c>
      <c r="I47" s="201">
        <v>1</v>
      </c>
      <c r="J47" s="195" t="s">
        <v>568</v>
      </c>
      <c r="K47" s="95"/>
      <c r="L47" s="95"/>
    </row>
    <row r="48" spans="1:12" ht="75" x14ac:dyDescent="0.25">
      <c r="A48" s="193"/>
      <c r="B48" s="195"/>
      <c r="C48" s="193"/>
      <c r="D48" s="220" t="s">
        <v>429</v>
      </c>
      <c r="E48" s="94" t="s">
        <v>431</v>
      </c>
      <c r="F48" s="97" t="s">
        <v>7</v>
      </c>
      <c r="G48" s="101">
        <v>47</v>
      </c>
      <c r="H48" s="98">
        <v>70</v>
      </c>
      <c r="I48" s="202"/>
      <c r="J48" s="196"/>
      <c r="K48" s="95"/>
      <c r="L48" s="95"/>
    </row>
    <row r="49" spans="1:12" ht="75" x14ac:dyDescent="0.25">
      <c r="A49" s="193"/>
      <c r="B49" s="196"/>
      <c r="C49" s="193"/>
      <c r="D49" s="221"/>
      <c r="E49" s="94" t="s">
        <v>432</v>
      </c>
      <c r="F49" s="97" t="s">
        <v>7</v>
      </c>
      <c r="G49" s="101">
        <v>53</v>
      </c>
      <c r="H49" s="98">
        <v>30</v>
      </c>
      <c r="I49" s="202"/>
      <c r="J49" s="196"/>
      <c r="K49" s="95"/>
      <c r="L49" s="95"/>
    </row>
    <row r="50" spans="1:12" ht="45" x14ac:dyDescent="0.25">
      <c r="A50" s="193"/>
      <c r="B50" s="196"/>
      <c r="C50" s="193"/>
      <c r="D50" s="221"/>
      <c r="E50" s="112" t="s">
        <v>433</v>
      </c>
      <c r="F50" s="97" t="s">
        <v>7</v>
      </c>
      <c r="G50" s="98">
        <v>100</v>
      </c>
      <c r="H50" s="98">
        <v>100</v>
      </c>
      <c r="I50" s="202"/>
      <c r="J50" s="196"/>
      <c r="K50" s="95"/>
      <c r="L50" s="95"/>
    </row>
    <row r="51" spans="1:12" ht="45" x14ac:dyDescent="0.25">
      <c r="A51" s="194"/>
      <c r="B51" s="197"/>
      <c r="C51" s="194"/>
      <c r="D51" s="222"/>
      <c r="E51" s="112" t="s">
        <v>434</v>
      </c>
      <c r="F51" s="97" t="s">
        <v>7</v>
      </c>
      <c r="G51" s="98">
        <v>100</v>
      </c>
      <c r="H51" s="98">
        <v>100</v>
      </c>
      <c r="I51" s="203"/>
      <c r="J51" s="197"/>
      <c r="K51" s="95"/>
      <c r="L51" s="95"/>
    </row>
    <row r="52" spans="1:12" ht="90" x14ac:dyDescent="0.25">
      <c r="A52" s="192" t="s">
        <v>384</v>
      </c>
      <c r="B52" s="94" t="s">
        <v>385</v>
      </c>
      <c r="C52" s="192" t="s">
        <v>122</v>
      </c>
      <c r="D52" s="94" t="s">
        <v>545</v>
      </c>
      <c r="E52" s="94" t="s">
        <v>437</v>
      </c>
      <c r="F52" s="97" t="s">
        <v>7</v>
      </c>
      <c r="G52" s="97">
        <v>40</v>
      </c>
      <c r="H52" s="98">
        <v>50</v>
      </c>
      <c r="I52" s="192">
        <v>1</v>
      </c>
      <c r="J52" s="195" t="s">
        <v>570</v>
      </c>
      <c r="K52" s="115"/>
      <c r="L52" s="115"/>
    </row>
    <row r="53" spans="1:12" ht="75" x14ac:dyDescent="0.25">
      <c r="A53" s="193"/>
      <c r="B53" s="214" t="s">
        <v>386</v>
      </c>
      <c r="C53" s="193"/>
      <c r="D53" s="94" t="s">
        <v>435</v>
      </c>
      <c r="E53" s="94" t="s">
        <v>438</v>
      </c>
      <c r="F53" s="97" t="s">
        <v>7</v>
      </c>
      <c r="G53" s="98">
        <v>32.4</v>
      </c>
      <c r="H53" s="98">
        <v>60</v>
      </c>
      <c r="I53" s="193"/>
      <c r="J53" s="196"/>
    </row>
    <row r="54" spans="1:12" ht="45" x14ac:dyDescent="0.25">
      <c r="A54" s="193"/>
      <c r="B54" s="215"/>
      <c r="C54" s="193"/>
      <c r="D54" s="195" t="s">
        <v>436</v>
      </c>
      <c r="E54" s="94" t="s">
        <v>439</v>
      </c>
      <c r="F54" s="97" t="s">
        <v>7</v>
      </c>
      <c r="G54" s="98">
        <v>29.4</v>
      </c>
      <c r="H54" s="98">
        <v>30</v>
      </c>
      <c r="I54" s="193"/>
      <c r="J54" s="196"/>
    </row>
    <row r="55" spans="1:12" ht="90" x14ac:dyDescent="0.25">
      <c r="A55" s="193"/>
      <c r="B55" s="215"/>
      <c r="C55" s="202"/>
      <c r="D55" s="196"/>
      <c r="E55" s="94" t="s">
        <v>440</v>
      </c>
      <c r="F55" s="97" t="s">
        <v>7</v>
      </c>
      <c r="G55" s="98">
        <v>13.2</v>
      </c>
      <c r="H55" s="98">
        <v>50</v>
      </c>
      <c r="I55" s="193"/>
      <c r="J55" s="196"/>
    </row>
    <row r="56" spans="1:12" ht="60" x14ac:dyDescent="0.25">
      <c r="A56" s="193"/>
      <c r="B56" s="215"/>
      <c r="C56" s="202"/>
      <c r="D56" s="196"/>
      <c r="E56" s="94" t="s">
        <v>441</v>
      </c>
      <c r="F56" s="97" t="s">
        <v>7</v>
      </c>
      <c r="G56" s="97">
        <v>70</v>
      </c>
      <c r="H56" s="98">
        <v>70</v>
      </c>
      <c r="I56" s="193"/>
      <c r="J56" s="196"/>
    </row>
    <row r="57" spans="1:12" ht="75" x14ac:dyDescent="0.25">
      <c r="A57" s="193"/>
      <c r="B57" s="215"/>
      <c r="C57" s="202"/>
      <c r="D57" s="196"/>
      <c r="E57" s="94" t="s">
        <v>442</v>
      </c>
      <c r="F57" s="97" t="s">
        <v>7</v>
      </c>
      <c r="G57" s="97">
        <v>40</v>
      </c>
      <c r="H57" s="98">
        <v>40</v>
      </c>
      <c r="I57" s="193"/>
      <c r="J57" s="196"/>
    </row>
    <row r="58" spans="1:12" ht="90" x14ac:dyDescent="0.25">
      <c r="A58" s="193"/>
      <c r="B58" s="215"/>
      <c r="C58" s="202"/>
      <c r="D58" s="196"/>
      <c r="E58" s="94" t="s">
        <v>443</v>
      </c>
      <c r="F58" s="97" t="s">
        <v>7</v>
      </c>
      <c r="G58" s="98">
        <v>11.5</v>
      </c>
      <c r="H58" s="98">
        <v>15</v>
      </c>
      <c r="I58" s="193"/>
      <c r="J58" s="196"/>
    </row>
    <row r="59" spans="1:12" ht="75" x14ac:dyDescent="0.25">
      <c r="A59" s="193"/>
      <c r="B59" s="215"/>
      <c r="C59" s="202"/>
      <c r="D59" s="196"/>
      <c r="E59" s="94" t="s">
        <v>444</v>
      </c>
      <c r="F59" s="97" t="s">
        <v>7</v>
      </c>
      <c r="G59" s="98">
        <v>100</v>
      </c>
      <c r="H59" s="98">
        <v>100</v>
      </c>
      <c r="I59" s="193"/>
      <c r="J59" s="196"/>
    </row>
    <row r="60" spans="1:12" ht="45" x14ac:dyDescent="0.25">
      <c r="A60" s="193"/>
      <c r="B60" s="215"/>
      <c r="C60" s="202"/>
      <c r="D60" s="196"/>
      <c r="E60" s="112" t="s">
        <v>447</v>
      </c>
      <c r="F60" s="97" t="s">
        <v>7</v>
      </c>
      <c r="G60" s="97">
        <v>100</v>
      </c>
      <c r="H60" s="98">
        <v>100</v>
      </c>
      <c r="I60" s="193"/>
      <c r="J60" s="196"/>
    </row>
    <row r="61" spans="1:12" ht="75" x14ac:dyDescent="0.25">
      <c r="A61" s="193"/>
      <c r="B61" s="215"/>
      <c r="C61" s="202"/>
      <c r="D61" s="196"/>
      <c r="E61" s="94" t="s">
        <v>445</v>
      </c>
      <c r="F61" s="97" t="s">
        <v>7</v>
      </c>
      <c r="G61" s="97">
        <v>54.2</v>
      </c>
      <c r="H61" s="98">
        <v>55</v>
      </c>
      <c r="I61" s="193"/>
      <c r="J61" s="196"/>
    </row>
    <row r="62" spans="1:12" ht="90" x14ac:dyDescent="0.25">
      <c r="A62" s="194"/>
      <c r="B62" s="216"/>
      <c r="C62" s="202"/>
      <c r="D62" s="197"/>
      <c r="E62" s="94" t="s">
        <v>446</v>
      </c>
      <c r="F62" s="97" t="s">
        <v>8</v>
      </c>
      <c r="G62" s="97">
        <v>51</v>
      </c>
      <c r="H62" s="98">
        <v>51</v>
      </c>
      <c r="I62" s="194"/>
      <c r="J62" s="197"/>
    </row>
    <row r="63" spans="1:12" ht="75" x14ac:dyDescent="0.25">
      <c r="A63" s="192" t="s">
        <v>387</v>
      </c>
      <c r="B63" s="94" t="s">
        <v>388</v>
      </c>
      <c r="C63" s="192" t="s">
        <v>122</v>
      </c>
      <c r="D63" s="195" t="s">
        <v>546</v>
      </c>
      <c r="E63" s="195" t="s">
        <v>448</v>
      </c>
      <c r="F63" s="192" t="s">
        <v>7</v>
      </c>
      <c r="G63" s="192">
        <v>0.7</v>
      </c>
      <c r="H63" s="211">
        <v>0.7</v>
      </c>
      <c r="I63" s="192"/>
      <c r="J63" s="195" t="s">
        <v>578</v>
      </c>
    </row>
    <row r="64" spans="1:12" ht="45" x14ac:dyDescent="0.25">
      <c r="A64" s="193"/>
      <c r="B64" s="117" t="s">
        <v>389</v>
      </c>
      <c r="C64" s="202"/>
      <c r="D64" s="197"/>
      <c r="E64" s="197"/>
      <c r="F64" s="194"/>
      <c r="G64" s="194"/>
      <c r="H64" s="213"/>
      <c r="I64" s="202"/>
      <c r="J64" s="196"/>
    </row>
    <row r="65" spans="1:10" ht="90" x14ac:dyDescent="0.25">
      <c r="A65" s="192" t="s">
        <v>391</v>
      </c>
      <c r="B65" s="94" t="s">
        <v>392</v>
      </c>
      <c r="C65" s="192" t="s">
        <v>393</v>
      </c>
      <c r="D65" s="195" t="s">
        <v>449</v>
      </c>
      <c r="E65" s="155" t="s">
        <v>450</v>
      </c>
      <c r="F65" s="157" t="s">
        <v>201</v>
      </c>
      <c r="G65" s="156">
        <v>5.9</v>
      </c>
      <c r="H65" s="156">
        <v>5.9</v>
      </c>
      <c r="I65" s="192"/>
      <c r="J65" s="217" t="s">
        <v>568</v>
      </c>
    </row>
    <row r="66" spans="1:10" ht="30" x14ac:dyDescent="0.25">
      <c r="A66" s="193"/>
      <c r="B66" s="195" t="s">
        <v>394</v>
      </c>
      <c r="C66" s="193"/>
      <c r="D66" s="196"/>
      <c r="E66" s="94" t="s">
        <v>451</v>
      </c>
      <c r="F66" s="113" t="s">
        <v>201</v>
      </c>
      <c r="G66" s="98">
        <v>0.01</v>
      </c>
      <c r="H66" s="98">
        <v>0.01</v>
      </c>
      <c r="I66" s="202"/>
      <c r="J66" s="218"/>
    </row>
    <row r="67" spans="1:10" x14ac:dyDescent="0.25">
      <c r="A67" s="193"/>
      <c r="B67" s="196"/>
      <c r="C67" s="193"/>
      <c r="D67" s="196"/>
      <c r="E67" s="208" t="s">
        <v>452</v>
      </c>
      <c r="F67" s="192" t="s">
        <v>370</v>
      </c>
      <c r="G67" s="211">
        <v>7526</v>
      </c>
      <c r="H67" s="192" t="s">
        <v>548</v>
      </c>
      <c r="I67" s="202"/>
      <c r="J67" s="218"/>
    </row>
    <row r="68" spans="1:10" x14ac:dyDescent="0.25">
      <c r="A68" s="193"/>
      <c r="B68" s="196"/>
      <c r="C68" s="193"/>
      <c r="D68" s="196"/>
      <c r="E68" s="209"/>
      <c r="F68" s="193"/>
      <c r="G68" s="212"/>
      <c r="H68" s="193"/>
      <c r="I68" s="202"/>
      <c r="J68" s="218"/>
    </row>
    <row r="69" spans="1:10" x14ac:dyDescent="0.25">
      <c r="A69" s="193"/>
      <c r="B69" s="196"/>
      <c r="C69" s="193"/>
      <c r="D69" s="196"/>
      <c r="E69" s="209"/>
      <c r="F69" s="193"/>
      <c r="G69" s="212"/>
      <c r="H69" s="193"/>
      <c r="I69" s="202"/>
      <c r="J69" s="218"/>
    </row>
    <row r="70" spans="1:10" x14ac:dyDescent="0.25">
      <c r="A70" s="193"/>
      <c r="B70" s="196"/>
      <c r="C70" s="193"/>
      <c r="D70" s="196"/>
      <c r="E70" s="210"/>
      <c r="F70" s="194"/>
      <c r="G70" s="213"/>
      <c r="H70" s="194"/>
      <c r="I70" s="202"/>
      <c r="J70" s="218"/>
    </row>
    <row r="71" spans="1:10" ht="75" x14ac:dyDescent="0.25">
      <c r="A71" s="193"/>
      <c r="B71" s="196"/>
      <c r="C71" s="193"/>
      <c r="D71" s="196"/>
      <c r="E71" s="110" t="s">
        <v>453</v>
      </c>
      <c r="F71" s="97" t="s">
        <v>370</v>
      </c>
      <c r="G71" s="98">
        <v>8043</v>
      </c>
      <c r="H71" s="97" t="s">
        <v>548</v>
      </c>
      <c r="I71" s="202"/>
      <c r="J71" s="218"/>
    </row>
    <row r="72" spans="1:10" ht="60" x14ac:dyDescent="0.25">
      <c r="A72" s="193"/>
      <c r="B72" s="196"/>
      <c r="C72" s="193"/>
      <c r="D72" s="196"/>
      <c r="E72" s="110" t="s">
        <v>454</v>
      </c>
      <c r="F72" s="97" t="s">
        <v>370</v>
      </c>
      <c r="G72" s="118">
        <v>25088</v>
      </c>
      <c r="H72" s="97" t="s">
        <v>548</v>
      </c>
      <c r="I72" s="202"/>
      <c r="J72" s="218"/>
    </row>
    <row r="73" spans="1:10" ht="105" x14ac:dyDescent="0.25">
      <c r="A73" s="193"/>
      <c r="B73" s="196"/>
      <c r="C73" s="193"/>
      <c r="D73" s="196"/>
      <c r="E73" s="110" t="s">
        <v>455</v>
      </c>
      <c r="F73" s="97" t="s">
        <v>370</v>
      </c>
      <c r="G73" s="119">
        <v>14269</v>
      </c>
      <c r="H73" s="97" t="s">
        <v>548</v>
      </c>
      <c r="I73" s="202"/>
      <c r="J73" s="218"/>
    </row>
    <row r="74" spans="1:10" ht="105" x14ac:dyDescent="0.25">
      <c r="A74" s="193"/>
      <c r="B74" s="196"/>
      <c r="C74" s="193"/>
      <c r="D74" s="196"/>
      <c r="E74" s="110" t="s">
        <v>457</v>
      </c>
      <c r="F74" s="97" t="s">
        <v>370</v>
      </c>
      <c r="G74" s="119">
        <v>1352</v>
      </c>
      <c r="H74" s="97" t="s">
        <v>548</v>
      </c>
      <c r="I74" s="202"/>
      <c r="J74" s="218"/>
    </row>
    <row r="75" spans="1:10" ht="75" x14ac:dyDescent="0.25">
      <c r="A75" s="193"/>
      <c r="B75" s="196"/>
      <c r="C75" s="193"/>
      <c r="D75" s="196"/>
      <c r="E75" s="110" t="s">
        <v>456</v>
      </c>
      <c r="F75" s="97" t="s">
        <v>370</v>
      </c>
      <c r="G75" s="119">
        <v>2354</v>
      </c>
      <c r="H75" s="97" t="s">
        <v>548</v>
      </c>
      <c r="I75" s="202"/>
      <c r="J75" s="218"/>
    </row>
    <row r="76" spans="1:10" ht="45" x14ac:dyDescent="0.25">
      <c r="A76" s="193"/>
      <c r="B76" s="196"/>
      <c r="C76" s="193"/>
      <c r="D76" s="196"/>
      <c r="E76" s="110" t="s">
        <v>458</v>
      </c>
      <c r="F76" s="97" t="s">
        <v>370</v>
      </c>
      <c r="G76" s="119">
        <v>20038</v>
      </c>
      <c r="H76" s="97" t="s">
        <v>548</v>
      </c>
      <c r="I76" s="202"/>
      <c r="J76" s="218"/>
    </row>
    <row r="77" spans="1:10" ht="60" x14ac:dyDescent="0.25">
      <c r="A77" s="193"/>
      <c r="B77" s="196"/>
      <c r="C77" s="193"/>
      <c r="D77" s="196"/>
      <c r="E77" s="110" t="s">
        <v>460</v>
      </c>
      <c r="F77" s="97" t="s">
        <v>370</v>
      </c>
      <c r="G77" s="119">
        <v>1487</v>
      </c>
      <c r="H77" s="97" t="s">
        <v>548</v>
      </c>
      <c r="I77" s="202"/>
      <c r="J77" s="218"/>
    </row>
    <row r="78" spans="1:10" ht="45" x14ac:dyDescent="0.25">
      <c r="A78" s="193"/>
      <c r="B78" s="196"/>
      <c r="C78" s="193"/>
      <c r="D78" s="196"/>
      <c r="E78" s="110" t="s">
        <v>459</v>
      </c>
      <c r="F78" s="97" t="s">
        <v>370</v>
      </c>
      <c r="G78" s="119">
        <v>5050</v>
      </c>
      <c r="H78" s="97" t="s">
        <v>548</v>
      </c>
      <c r="I78" s="202"/>
      <c r="J78" s="218"/>
    </row>
    <row r="79" spans="1:10" ht="75" x14ac:dyDescent="0.25">
      <c r="A79" s="193"/>
      <c r="B79" s="196"/>
      <c r="C79" s="193"/>
      <c r="D79" s="196"/>
      <c r="E79" s="110" t="s">
        <v>461</v>
      </c>
      <c r="F79" s="97" t="s">
        <v>370</v>
      </c>
      <c r="G79" s="119">
        <v>2055</v>
      </c>
      <c r="H79" s="97" t="s">
        <v>548</v>
      </c>
      <c r="I79" s="202"/>
      <c r="J79" s="218"/>
    </row>
    <row r="80" spans="1:10" ht="105" x14ac:dyDescent="0.25">
      <c r="A80" s="193"/>
      <c r="B80" s="196"/>
      <c r="C80" s="193"/>
      <c r="D80" s="196"/>
      <c r="E80" s="110" t="s">
        <v>462</v>
      </c>
      <c r="F80" s="97" t="s">
        <v>370</v>
      </c>
      <c r="G80" s="119">
        <v>853</v>
      </c>
      <c r="H80" s="97" t="s">
        <v>548</v>
      </c>
      <c r="I80" s="202"/>
      <c r="J80" s="218"/>
    </row>
    <row r="81" spans="1:10" ht="105" x14ac:dyDescent="0.25">
      <c r="A81" s="193"/>
      <c r="B81" s="196"/>
      <c r="C81" s="193"/>
      <c r="D81" s="196"/>
      <c r="E81" s="110" t="s">
        <v>463</v>
      </c>
      <c r="F81" s="97" t="s">
        <v>370</v>
      </c>
      <c r="G81" s="119">
        <v>1257</v>
      </c>
      <c r="H81" s="97" t="s">
        <v>548</v>
      </c>
      <c r="I81" s="202"/>
      <c r="J81" s="218"/>
    </row>
    <row r="82" spans="1:10" ht="75" x14ac:dyDescent="0.25">
      <c r="A82" s="193"/>
      <c r="B82" s="196"/>
      <c r="C82" s="193"/>
      <c r="D82" s="196"/>
      <c r="E82" s="110" t="s">
        <v>464</v>
      </c>
      <c r="F82" s="97" t="s">
        <v>370</v>
      </c>
      <c r="G82" s="119">
        <v>1951</v>
      </c>
      <c r="H82" s="97" t="s">
        <v>548</v>
      </c>
      <c r="I82" s="202"/>
      <c r="J82" s="218"/>
    </row>
    <row r="83" spans="1:10" ht="45" x14ac:dyDescent="0.25">
      <c r="A83" s="193"/>
      <c r="B83" s="196"/>
      <c r="C83" s="193"/>
      <c r="D83" s="196"/>
      <c r="E83" s="110" t="s">
        <v>465</v>
      </c>
      <c r="F83" s="97" t="s">
        <v>370</v>
      </c>
      <c r="G83" s="119">
        <v>998</v>
      </c>
      <c r="H83" s="97" t="s">
        <v>548</v>
      </c>
      <c r="I83" s="202"/>
      <c r="J83" s="218"/>
    </row>
    <row r="84" spans="1:10" ht="60" x14ac:dyDescent="0.25">
      <c r="A84" s="193"/>
      <c r="B84" s="196"/>
      <c r="C84" s="193"/>
      <c r="D84" s="196"/>
      <c r="E84" s="110" t="s">
        <v>466</v>
      </c>
      <c r="F84" s="97" t="s">
        <v>370</v>
      </c>
      <c r="G84" s="119">
        <v>384</v>
      </c>
      <c r="H84" s="97" t="s">
        <v>548</v>
      </c>
      <c r="I84" s="202"/>
      <c r="J84" s="218"/>
    </row>
    <row r="85" spans="1:10" ht="75" x14ac:dyDescent="0.25">
      <c r="A85" s="193"/>
      <c r="B85" s="196"/>
      <c r="C85" s="193"/>
      <c r="D85" s="196"/>
      <c r="E85" s="110" t="s">
        <v>467</v>
      </c>
      <c r="F85" s="97" t="s">
        <v>370</v>
      </c>
      <c r="G85" s="119">
        <v>101</v>
      </c>
      <c r="H85" s="97" t="s">
        <v>548</v>
      </c>
      <c r="I85" s="202"/>
      <c r="J85" s="218"/>
    </row>
    <row r="86" spans="1:10" ht="75" x14ac:dyDescent="0.25">
      <c r="A86" s="193"/>
      <c r="B86" s="196"/>
      <c r="C86" s="193"/>
      <c r="D86" s="196"/>
      <c r="E86" s="110" t="s">
        <v>468</v>
      </c>
      <c r="F86" s="97" t="s">
        <v>370</v>
      </c>
      <c r="G86" s="119">
        <v>283</v>
      </c>
      <c r="H86" s="97" t="s">
        <v>548</v>
      </c>
      <c r="I86" s="202"/>
      <c r="J86" s="218"/>
    </row>
    <row r="87" spans="1:10" ht="60" x14ac:dyDescent="0.25">
      <c r="A87" s="193"/>
      <c r="B87" s="196"/>
      <c r="C87" s="193"/>
      <c r="D87" s="196"/>
      <c r="E87" s="110" t="s">
        <v>471</v>
      </c>
      <c r="F87" s="97" t="s">
        <v>370</v>
      </c>
      <c r="G87" s="119">
        <v>25088</v>
      </c>
      <c r="H87" s="97" t="s">
        <v>548</v>
      </c>
      <c r="I87" s="202"/>
      <c r="J87" s="218"/>
    </row>
    <row r="88" spans="1:10" ht="75" x14ac:dyDescent="0.25">
      <c r="A88" s="193"/>
      <c r="B88" s="196"/>
      <c r="C88" s="193"/>
      <c r="D88" s="196"/>
      <c r="E88" s="110" t="s">
        <v>470</v>
      </c>
      <c r="F88" s="97" t="s">
        <v>370</v>
      </c>
      <c r="G88" s="119">
        <v>20424</v>
      </c>
      <c r="H88" s="97" t="s">
        <v>548</v>
      </c>
      <c r="I88" s="202"/>
      <c r="J88" s="218"/>
    </row>
    <row r="89" spans="1:10" ht="75" x14ac:dyDescent="0.25">
      <c r="A89" s="193"/>
      <c r="B89" s="196"/>
      <c r="C89" s="193"/>
      <c r="D89" s="196"/>
      <c r="E89" s="110" t="s">
        <v>469</v>
      </c>
      <c r="F89" s="97" t="s">
        <v>370</v>
      </c>
      <c r="G89" s="119">
        <v>4664</v>
      </c>
      <c r="H89" s="97" t="s">
        <v>548</v>
      </c>
      <c r="I89" s="202"/>
      <c r="J89" s="218"/>
    </row>
    <row r="90" spans="1:10" ht="75" x14ac:dyDescent="0.25">
      <c r="A90" s="193"/>
      <c r="B90" s="196"/>
      <c r="C90" s="193"/>
      <c r="D90" s="196"/>
      <c r="E90" s="110" t="s">
        <v>472</v>
      </c>
      <c r="F90" s="97" t="s">
        <v>370</v>
      </c>
      <c r="G90" s="119">
        <v>368</v>
      </c>
      <c r="H90" s="97" t="s">
        <v>548</v>
      </c>
      <c r="I90" s="202"/>
      <c r="J90" s="218"/>
    </row>
    <row r="91" spans="1:10" ht="90" x14ac:dyDescent="0.25">
      <c r="A91" s="193"/>
      <c r="B91" s="196"/>
      <c r="C91" s="193"/>
      <c r="D91" s="196"/>
      <c r="E91" s="110" t="s">
        <v>473</v>
      </c>
      <c r="F91" s="97" t="s">
        <v>370</v>
      </c>
      <c r="G91" s="120"/>
      <c r="H91" s="97" t="s">
        <v>548</v>
      </c>
      <c r="I91" s="202"/>
      <c r="J91" s="218"/>
    </row>
    <row r="92" spans="1:10" ht="75" x14ac:dyDescent="0.25">
      <c r="A92" s="193"/>
      <c r="B92" s="196"/>
      <c r="C92" s="193"/>
      <c r="D92" s="196"/>
      <c r="E92" s="110" t="s">
        <v>509</v>
      </c>
      <c r="F92" s="97" t="s">
        <v>370</v>
      </c>
      <c r="G92" s="120"/>
      <c r="H92" s="97" t="s">
        <v>548</v>
      </c>
      <c r="I92" s="202"/>
      <c r="J92" s="218"/>
    </row>
    <row r="93" spans="1:10" ht="90" x14ac:dyDescent="0.25">
      <c r="A93" s="193"/>
      <c r="B93" s="196"/>
      <c r="C93" s="193"/>
      <c r="D93" s="196"/>
      <c r="E93" s="110" t="s">
        <v>474</v>
      </c>
      <c r="F93" s="97" t="s">
        <v>370</v>
      </c>
      <c r="G93" s="121">
        <v>368</v>
      </c>
      <c r="H93" s="97" t="s">
        <v>548</v>
      </c>
      <c r="I93" s="202"/>
      <c r="J93" s="218"/>
    </row>
    <row r="94" spans="1:10" ht="105" x14ac:dyDescent="0.25">
      <c r="A94" s="193"/>
      <c r="B94" s="196"/>
      <c r="C94" s="193"/>
      <c r="D94" s="196"/>
      <c r="E94" s="110" t="s">
        <v>503</v>
      </c>
      <c r="F94" s="97" t="s">
        <v>370</v>
      </c>
      <c r="G94" s="120"/>
      <c r="H94" s="97" t="s">
        <v>548</v>
      </c>
      <c r="I94" s="202"/>
      <c r="J94" s="218"/>
    </row>
    <row r="95" spans="1:10" ht="90" x14ac:dyDescent="0.25">
      <c r="A95" s="193"/>
      <c r="B95" s="196"/>
      <c r="C95" s="193"/>
      <c r="D95" s="196"/>
      <c r="E95" s="110" t="s">
        <v>475</v>
      </c>
      <c r="F95" s="97" t="s">
        <v>370</v>
      </c>
      <c r="G95" s="120"/>
      <c r="H95" s="97" t="s">
        <v>548</v>
      </c>
      <c r="I95" s="202"/>
      <c r="J95" s="218"/>
    </row>
    <row r="96" spans="1:10" ht="45" x14ac:dyDescent="0.25">
      <c r="A96" s="193"/>
      <c r="B96" s="196"/>
      <c r="C96" s="193"/>
      <c r="D96" s="196"/>
      <c r="E96" s="110" t="s">
        <v>479</v>
      </c>
      <c r="F96" s="97" t="s">
        <v>370</v>
      </c>
      <c r="G96" s="120"/>
      <c r="H96" s="97" t="s">
        <v>548</v>
      </c>
      <c r="I96" s="202"/>
      <c r="J96" s="218"/>
    </row>
    <row r="97" spans="1:10" ht="45" x14ac:dyDescent="0.25">
      <c r="A97" s="193"/>
      <c r="B97" s="196"/>
      <c r="C97" s="193"/>
      <c r="D97" s="196"/>
      <c r="E97" s="110" t="s">
        <v>478</v>
      </c>
      <c r="F97" s="97" t="s">
        <v>370</v>
      </c>
      <c r="G97" s="120"/>
      <c r="H97" s="97" t="s">
        <v>548</v>
      </c>
      <c r="I97" s="202"/>
      <c r="J97" s="218"/>
    </row>
    <row r="98" spans="1:10" ht="45" x14ac:dyDescent="0.25">
      <c r="A98" s="193"/>
      <c r="B98" s="196"/>
      <c r="C98" s="193"/>
      <c r="D98" s="196"/>
      <c r="E98" s="110" t="s">
        <v>477</v>
      </c>
      <c r="F98" s="97" t="s">
        <v>370</v>
      </c>
      <c r="G98" s="120"/>
      <c r="H98" s="97" t="s">
        <v>548</v>
      </c>
      <c r="I98" s="202"/>
      <c r="J98" s="218"/>
    </row>
    <row r="99" spans="1:10" ht="60" x14ac:dyDescent="0.25">
      <c r="A99" s="193"/>
      <c r="B99" s="196"/>
      <c r="C99" s="193"/>
      <c r="D99" s="196"/>
      <c r="E99" s="110" t="s">
        <v>476</v>
      </c>
      <c r="F99" s="97" t="s">
        <v>370</v>
      </c>
      <c r="G99" s="120"/>
      <c r="H99" s="97" t="s">
        <v>548</v>
      </c>
      <c r="I99" s="202"/>
      <c r="J99" s="218"/>
    </row>
    <row r="100" spans="1:10" ht="75" x14ac:dyDescent="0.25">
      <c r="A100" s="193"/>
      <c r="B100" s="196"/>
      <c r="C100" s="193"/>
      <c r="D100" s="196"/>
      <c r="E100" s="110" t="s">
        <v>482</v>
      </c>
      <c r="F100" s="97" t="s">
        <v>370</v>
      </c>
      <c r="G100" s="120"/>
      <c r="H100" s="97" t="s">
        <v>548</v>
      </c>
      <c r="I100" s="202"/>
      <c r="J100" s="218"/>
    </row>
    <row r="101" spans="1:10" ht="60" x14ac:dyDescent="0.25">
      <c r="A101" s="193"/>
      <c r="B101" s="196"/>
      <c r="C101" s="193"/>
      <c r="D101" s="196"/>
      <c r="E101" s="110" t="s">
        <v>481</v>
      </c>
      <c r="F101" s="97" t="s">
        <v>370</v>
      </c>
      <c r="G101" s="119">
        <v>998</v>
      </c>
      <c r="H101" s="97" t="s">
        <v>548</v>
      </c>
      <c r="I101" s="202"/>
      <c r="J101" s="218"/>
    </row>
    <row r="102" spans="1:10" ht="75" x14ac:dyDescent="0.25">
      <c r="A102" s="193"/>
      <c r="B102" s="196"/>
      <c r="C102" s="193"/>
      <c r="D102" s="196"/>
      <c r="E102" s="110" t="s">
        <v>480</v>
      </c>
      <c r="F102" s="97" t="s">
        <v>370</v>
      </c>
      <c r="G102" s="119">
        <v>7459</v>
      </c>
      <c r="H102" s="97" t="s">
        <v>548</v>
      </c>
      <c r="I102" s="202"/>
      <c r="J102" s="218"/>
    </row>
    <row r="103" spans="1:10" ht="60" x14ac:dyDescent="0.25">
      <c r="A103" s="193"/>
      <c r="B103" s="196"/>
      <c r="C103" s="193"/>
      <c r="D103" s="196"/>
      <c r="E103" s="110" t="s">
        <v>483</v>
      </c>
      <c r="F103" s="97" t="s">
        <v>370</v>
      </c>
      <c r="G103" s="119">
        <v>494</v>
      </c>
      <c r="H103" s="97" t="s">
        <v>548</v>
      </c>
      <c r="I103" s="202"/>
      <c r="J103" s="218"/>
    </row>
    <row r="104" spans="1:10" ht="60" x14ac:dyDescent="0.25">
      <c r="A104" s="193"/>
      <c r="B104" s="196"/>
      <c r="C104" s="193"/>
      <c r="D104" s="196"/>
      <c r="E104" s="110" t="s">
        <v>484</v>
      </c>
      <c r="F104" s="97" t="s">
        <v>370</v>
      </c>
      <c r="G104" s="120"/>
      <c r="H104" s="97" t="s">
        <v>548</v>
      </c>
      <c r="I104" s="202"/>
      <c r="J104" s="218"/>
    </row>
    <row r="105" spans="1:10" ht="75" x14ac:dyDescent="0.25">
      <c r="A105" s="193"/>
      <c r="B105" s="196"/>
      <c r="C105" s="193"/>
      <c r="D105" s="196"/>
      <c r="E105" s="110" t="s">
        <v>485</v>
      </c>
      <c r="F105" s="97" t="s">
        <v>370</v>
      </c>
      <c r="G105" s="120"/>
      <c r="H105" s="97" t="s">
        <v>548</v>
      </c>
      <c r="I105" s="202"/>
      <c r="J105" s="218"/>
    </row>
    <row r="106" spans="1:10" ht="60" x14ac:dyDescent="0.25">
      <c r="A106" s="193"/>
      <c r="B106" s="196"/>
      <c r="C106" s="193"/>
      <c r="D106" s="196"/>
      <c r="E106" s="110" t="s">
        <v>486</v>
      </c>
      <c r="F106" s="97" t="s">
        <v>370</v>
      </c>
      <c r="G106" s="120"/>
      <c r="H106" s="97" t="s">
        <v>548</v>
      </c>
      <c r="I106" s="202"/>
      <c r="J106" s="218"/>
    </row>
    <row r="107" spans="1:10" ht="75" x14ac:dyDescent="0.25">
      <c r="A107" s="193"/>
      <c r="B107" s="196"/>
      <c r="C107" s="193"/>
      <c r="D107" s="196"/>
      <c r="E107" s="110" t="s">
        <v>487</v>
      </c>
      <c r="F107" s="97" t="s">
        <v>370</v>
      </c>
      <c r="G107" s="120"/>
      <c r="H107" s="97" t="s">
        <v>548</v>
      </c>
      <c r="I107" s="202"/>
      <c r="J107" s="218"/>
    </row>
    <row r="108" spans="1:10" ht="45" x14ac:dyDescent="0.25">
      <c r="A108" s="193"/>
      <c r="B108" s="196"/>
      <c r="C108" s="193"/>
      <c r="D108" s="196"/>
      <c r="E108" s="96" t="s">
        <v>488</v>
      </c>
      <c r="F108" s="97" t="s">
        <v>370</v>
      </c>
      <c r="G108" s="119">
        <v>16748</v>
      </c>
      <c r="H108" s="97" t="s">
        <v>548</v>
      </c>
      <c r="I108" s="202"/>
      <c r="J108" s="218"/>
    </row>
    <row r="109" spans="1:10" ht="45" x14ac:dyDescent="0.25">
      <c r="A109" s="193"/>
      <c r="B109" s="196"/>
      <c r="C109" s="193"/>
      <c r="D109" s="196"/>
      <c r="E109" s="96" t="s">
        <v>490</v>
      </c>
      <c r="F109" s="97" t="s">
        <v>370</v>
      </c>
      <c r="G109" s="119">
        <v>25088</v>
      </c>
      <c r="H109" s="97" t="s">
        <v>548</v>
      </c>
      <c r="I109" s="202"/>
      <c r="J109" s="218"/>
    </row>
    <row r="110" spans="1:10" ht="45" x14ac:dyDescent="0.25">
      <c r="A110" s="194"/>
      <c r="B110" s="197"/>
      <c r="C110" s="194"/>
      <c r="D110" s="197"/>
      <c r="E110" s="96" t="s">
        <v>489</v>
      </c>
      <c r="F110" s="97" t="s">
        <v>370</v>
      </c>
      <c r="G110" s="119">
        <v>7459</v>
      </c>
      <c r="H110" s="97" t="s">
        <v>548</v>
      </c>
      <c r="I110" s="203"/>
      <c r="J110" s="219"/>
    </row>
    <row r="111" spans="1:10" x14ac:dyDescent="0.25">
      <c r="A111" s="204" t="s">
        <v>233</v>
      </c>
      <c r="B111" s="205"/>
      <c r="C111" s="205"/>
      <c r="D111" s="205"/>
      <c r="E111" s="205"/>
      <c r="F111" s="205"/>
      <c r="G111" s="205"/>
      <c r="H111" s="206"/>
      <c r="I111" s="206"/>
      <c r="J111" s="207"/>
    </row>
    <row r="112" spans="1:10" ht="45" x14ac:dyDescent="0.25">
      <c r="A112" s="198" t="s">
        <v>395</v>
      </c>
      <c r="B112" s="195" t="s">
        <v>12</v>
      </c>
      <c r="C112" s="192" t="s">
        <v>122</v>
      </c>
      <c r="D112" s="195" t="s">
        <v>177</v>
      </c>
      <c r="E112" s="96" t="s">
        <v>491</v>
      </c>
      <c r="F112" s="97" t="s">
        <v>6</v>
      </c>
      <c r="G112" s="98">
        <v>15965</v>
      </c>
      <c r="H112" s="97" t="s">
        <v>548</v>
      </c>
      <c r="I112" s="201"/>
      <c r="J112" s="188" t="s">
        <v>568</v>
      </c>
    </row>
    <row r="113" spans="1:12" ht="45" x14ac:dyDescent="0.25">
      <c r="A113" s="199"/>
      <c r="B113" s="196"/>
      <c r="C113" s="193"/>
      <c r="D113" s="196"/>
      <c r="E113" s="96" t="s">
        <v>492</v>
      </c>
      <c r="F113" s="97" t="s">
        <v>6</v>
      </c>
      <c r="G113" s="98">
        <v>1556</v>
      </c>
      <c r="H113" s="97" t="s">
        <v>548</v>
      </c>
      <c r="I113" s="202"/>
      <c r="J113" s="188"/>
    </row>
    <row r="114" spans="1:12" ht="60" x14ac:dyDescent="0.25">
      <c r="A114" s="199"/>
      <c r="B114" s="196"/>
      <c r="C114" s="193"/>
      <c r="D114" s="196"/>
      <c r="E114" s="96" t="s">
        <v>493</v>
      </c>
      <c r="F114" s="97" t="s">
        <v>6</v>
      </c>
      <c r="G114" s="98">
        <v>14409</v>
      </c>
      <c r="H114" s="97" t="s">
        <v>548</v>
      </c>
      <c r="I114" s="202"/>
      <c r="J114" s="188"/>
    </row>
    <row r="115" spans="1:12" ht="45" x14ac:dyDescent="0.25">
      <c r="A115" s="199"/>
      <c r="B115" s="196"/>
      <c r="C115" s="193"/>
      <c r="D115" s="196"/>
      <c r="E115" s="96" t="s">
        <v>494</v>
      </c>
      <c r="F115" s="97" t="s">
        <v>6</v>
      </c>
      <c r="G115" s="98">
        <v>4141</v>
      </c>
      <c r="H115" s="97" t="s">
        <v>548</v>
      </c>
      <c r="I115" s="202"/>
      <c r="J115" s="188"/>
      <c r="K115" s="115"/>
      <c r="L115" s="115"/>
    </row>
    <row r="116" spans="1:12" ht="45" x14ac:dyDescent="0.25">
      <c r="A116" s="199"/>
      <c r="B116" s="196"/>
      <c r="C116" s="193"/>
      <c r="D116" s="196"/>
      <c r="E116" s="96" t="s">
        <v>495</v>
      </c>
      <c r="F116" s="97" t="s">
        <v>6</v>
      </c>
      <c r="G116" s="98">
        <v>1190</v>
      </c>
      <c r="H116" s="97" t="s">
        <v>548</v>
      </c>
      <c r="I116" s="202"/>
      <c r="J116" s="188"/>
      <c r="K116" s="115"/>
      <c r="L116" s="115"/>
    </row>
    <row r="117" spans="1:12" ht="60" x14ac:dyDescent="0.25">
      <c r="A117" s="199"/>
      <c r="B117" s="196"/>
      <c r="C117" s="193"/>
      <c r="D117" s="196"/>
      <c r="E117" s="96" t="s">
        <v>496</v>
      </c>
      <c r="F117" s="97" t="s">
        <v>6</v>
      </c>
      <c r="G117" s="98">
        <v>2951</v>
      </c>
      <c r="H117" s="97" t="s">
        <v>548</v>
      </c>
      <c r="I117" s="202"/>
      <c r="J117" s="188"/>
      <c r="K117" s="115"/>
      <c r="L117" s="115"/>
    </row>
    <row r="118" spans="1:12" ht="45" x14ac:dyDescent="0.25">
      <c r="A118" s="199"/>
      <c r="B118" s="196"/>
      <c r="C118" s="193"/>
      <c r="D118" s="196"/>
      <c r="E118" s="96" t="s">
        <v>497</v>
      </c>
      <c r="F118" s="97" t="s">
        <v>6</v>
      </c>
      <c r="G118" s="98">
        <v>1891</v>
      </c>
      <c r="H118" s="97" t="s">
        <v>548</v>
      </c>
      <c r="I118" s="202"/>
      <c r="J118" s="188"/>
      <c r="K118" s="115"/>
      <c r="L118" s="115"/>
    </row>
    <row r="119" spans="1:12" ht="60" x14ac:dyDescent="0.25">
      <c r="A119" s="199"/>
      <c r="B119" s="196"/>
      <c r="C119" s="193"/>
      <c r="D119" s="196"/>
      <c r="E119" s="96" t="s">
        <v>498</v>
      </c>
      <c r="F119" s="97" t="s">
        <v>6</v>
      </c>
      <c r="G119" s="98">
        <v>679</v>
      </c>
      <c r="H119" s="97" t="s">
        <v>548</v>
      </c>
      <c r="I119" s="202"/>
      <c r="J119" s="188"/>
      <c r="K119" s="115"/>
      <c r="L119" s="115"/>
    </row>
    <row r="120" spans="1:12" ht="60" x14ac:dyDescent="0.25">
      <c r="A120" s="199"/>
      <c r="B120" s="196"/>
      <c r="C120" s="193"/>
      <c r="D120" s="196"/>
      <c r="E120" s="96" t="s">
        <v>499</v>
      </c>
      <c r="F120" s="97" t="s">
        <v>6</v>
      </c>
      <c r="G120" s="98">
        <v>1212</v>
      </c>
      <c r="H120" s="97" t="s">
        <v>548</v>
      </c>
      <c r="I120" s="202"/>
      <c r="J120" s="188"/>
      <c r="K120" s="115"/>
    </row>
    <row r="121" spans="1:12" ht="60" x14ac:dyDescent="0.25">
      <c r="A121" s="199"/>
      <c r="B121" s="196"/>
      <c r="C121" s="193"/>
      <c r="D121" s="196"/>
      <c r="E121" s="110" t="s">
        <v>500</v>
      </c>
      <c r="F121" s="97" t="s">
        <v>6</v>
      </c>
      <c r="G121" s="98">
        <v>13787</v>
      </c>
      <c r="H121" s="97" t="s">
        <v>548</v>
      </c>
      <c r="I121" s="202"/>
      <c r="J121" s="188"/>
      <c r="K121" s="115"/>
      <c r="L121" s="115"/>
    </row>
    <row r="122" spans="1:12" ht="75" x14ac:dyDescent="0.25">
      <c r="A122" s="200"/>
      <c r="B122" s="197"/>
      <c r="C122" s="194"/>
      <c r="D122" s="197"/>
      <c r="E122" s="110" t="s">
        <v>501</v>
      </c>
      <c r="F122" s="97" t="s">
        <v>6</v>
      </c>
      <c r="G122" s="98">
        <v>13787</v>
      </c>
      <c r="H122" s="97" t="s">
        <v>548</v>
      </c>
      <c r="I122" s="203"/>
      <c r="J122" s="188"/>
      <c r="K122" s="115"/>
      <c r="L122" s="115"/>
    </row>
    <row r="123" spans="1:12" x14ac:dyDescent="0.25">
      <c r="A123" s="183" t="s">
        <v>202</v>
      </c>
      <c r="B123" s="184"/>
      <c r="C123" s="184"/>
      <c r="D123" s="184"/>
      <c r="E123" s="184"/>
      <c r="F123" s="102">
        <v>8</v>
      </c>
      <c r="G123" s="189" t="s">
        <v>553</v>
      </c>
      <c r="H123" s="190"/>
      <c r="I123" s="190"/>
      <c r="J123" s="191"/>
      <c r="K123" s="115"/>
      <c r="L123" s="115"/>
    </row>
  </sheetData>
  <mergeCells count="90">
    <mergeCell ref="I47:I51"/>
    <mergeCell ref="J32:J45"/>
    <mergeCell ref="J47:J51"/>
    <mergeCell ref="A46:J46"/>
    <mergeCell ref="A32:A45"/>
    <mergeCell ref="B32:B45"/>
    <mergeCell ref="D32:D34"/>
    <mergeCell ref="D35:D45"/>
    <mergeCell ref="C32:C45"/>
    <mergeCell ref="J5:J16"/>
    <mergeCell ref="E5:E9"/>
    <mergeCell ref="I5:I20"/>
    <mergeCell ref="F19:F20"/>
    <mergeCell ref="I32:I45"/>
    <mergeCell ref="C5:C9"/>
    <mergeCell ref="A2:A3"/>
    <mergeCell ref="E2:E3"/>
    <mergeCell ref="F2:F3"/>
    <mergeCell ref="I2:I3"/>
    <mergeCell ref="D5:D9"/>
    <mergeCell ref="C17:C20"/>
    <mergeCell ref="H19:H20"/>
    <mergeCell ref="A1:J1"/>
    <mergeCell ref="F5:F9"/>
    <mergeCell ref="G5:G9"/>
    <mergeCell ref="H5:H9"/>
    <mergeCell ref="B2:B3"/>
    <mergeCell ref="C2:C3"/>
    <mergeCell ref="D2:D3"/>
    <mergeCell ref="A5:A16"/>
    <mergeCell ref="B10:B16"/>
    <mergeCell ref="C10:C16"/>
    <mergeCell ref="D10:D16"/>
    <mergeCell ref="J2:J3"/>
    <mergeCell ref="G2:H2"/>
    <mergeCell ref="A4:J4"/>
    <mergeCell ref="A21:J21"/>
    <mergeCell ref="G19:G20"/>
    <mergeCell ref="A17:A20"/>
    <mergeCell ref="B17:B20"/>
    <mergeCell ref="A22:A31"/>
    <mergeCell ref="B23:B25"/>
    <mergeCell ref="D17:D20"/>
    <mergeCell ref="E19:E20"/>
    <mergeCell ref="J22:J31"/>
    <mergeCell ref="I22:I25"/>
    <mergeCell ref="I30:I31"/>
    <mergeCell ref="B27:B29"/>
    <mergeCell ref="J17:J20"/>
    <mergeCell ref="B30:B31"/>
    <mergeCell ref="C22:C31"/>
    <mergeCell ref="D22:D31"/>
    <mergeCell ref="I65:I110"/>
    <mergeCell ref="C63:C64"/>
    <mergeCell ref="I63:I64"/>
    <mergeCell ref="J65:J110"/>
    <mergeCell ref="C52:C62"/>
    <mergeCell ref="G63:G64"/>
    <mergeCell ref="H63:H64"/>
    <mergeCell ref="D65:D110"/>
    <mergeCell ref="A47:A51"/>
    <mergeCell ref="B48:B51"/>
    <mergeCell ref="C47:C51"/>
    <mergeCell ref="D63:D64"/>
    <mergeCell ref="E63:E64"/>
    <mergeCell ref="D48:D51"/>
    <mergeCell ref="A63:A64"/>
    <mergeCell ref="J63:J64"/>
    <mergeCell ref="F63:F64"/>
    <mergeCell ref="A52:A62"/>
    <mergeCell ref="B53:B62"/>
    <mergeCell ref="D54:D62"/>
    <mergeCell ref="I52:I62"/>
    <mergeCell ref="J52:J62"/>
    <mergeCell ref="A123:E123"/>
    <mergeCell ref="J112:J122"/>
    <mergeCell ref="G123:J123"/>
    <mergeCell ref="A65:A110"/>
    <mergeCell ref="B66:B110"/>
    <mergeCell ref="C65:C110"/>
    <mergeCell ref="A112:A122"/>
    <mergeCell ref="B112:B122"/>
    <mergeCell ref="C112:C122"/>
    <mergeCell ref="D112:D122"/>
    <mergeCell ref="I112:I122"/>
    <mergeCell ref="A111:J111"/>
    <mergeCell ref="E67:E70"/>
    <mergeCell ref="F67:F70"/>
    <mergeCell ref="G67:G70"/>
    <mergeCell ref="H67:H70"/>
  </mergeCells>
  <pageMargins left="0.70866141732283472" right="0.70866141732283472" top="0.74803149606299213" bottom="0.74803149606299213" header="0.31496062992125984" footer="0.31496062992125984"/>
  <pageSetup paperSize="9" scale="64" firstPageNumber="13" fitToHeight="0" orientation="landscape" useFirstPageNumber="1" verticalDpi="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view="pageBreakPreview" zoomScale="60" zoomScaleNormal="110" zoomScalePageLayoutView="120" workbookViewId="0">
      <selection activeCell="I4" sqref="I4:I13"/>
    </sheetView>
  </sheetViews>
  <sheetFormatPr defaultRowHeight="15" x14ac:dyDescent="0.25"/>
  <cols>
    <col min="1" max="1" width="5.5703125" style="51" customWidth="1"/>
    <col min="2" max="2" width="34.85546875" style="6" customWidth="1"/>
    <col min="3" max="3" width="13" style="6" customWidth="1"/>
    <col min="4" max="4" width="30.5703125" style="6" customWidth="1"/>
    <col min="5" max="5" width="36.5703125" style="6" customWidth="1"/>
    <col min="6" max="6" width="11.85546875" style="6" customWidth="1"/>
    <col min="7" max="8" width="14" style="6" customWidth="1"/>
    <col min="9" max="9" width="19.140625" style="6" customWidth="1"/>
    <col min="10" max="10" width="29.5703125" style="6" customWidth="1"/>
    <col min="11" max="16384" width="9.140625" style="6"/>
  </cols>
  <sheetData>
    <row r="1" spans="1:10" ht="20.25" x14ac:dyDescent="0.25">
      <c r="A1" s="174" t="s">
        <v>585</v>
      </c>
      <c r="B1" s="174"/>
      <c r="C1" s="174"/>
      <c r="D1" s="174"/>
      <c r="E1" s="174"/>
      <c r="F1" s="174"/>
      <c r="G1" s="174"/>
      <c r="H1" s="174"/>
      <c r="I1" s="174"/>
      <c r="J1" s="132"/>
    </row>
    <row r="2" spans="1:10" x14ac:dyDescent="0.25">
      <c r="A2" s="261" t="s">
        <v>0</v>
      </c>
      <c r="B2" s="261" t="s">
        <v>1</v>
      </c>
      <c r="C2" s="261" t="s">
        <v>2</v>
      </c>
      <c r="D2" s="261" t="s">
        <v>4</v>
      </c>
      <c r="E2" s="261" t="s">
        <v>5</v>
      </c>
      <c r="F2" s="261" t="s">
        <v>72</v>
      </c>
      <c r="G2" s="258" t="s">
        <v>3</v>
      </c>
      <c r="H2" s="258"/>
      <c r="I2" s="258" t="s">
        <v>112</v>
      </c>
      <c r="J2" s="258" t="s">
        <v>237</v>
      </c>
    </row>
    <row r="3" spans="1:10" x14ac:dyDescent="0.25">
      <c r="A3" s="261"/>
      <c r="B3" s="261"/>
      <c r="C3" s="261"/>
      <c r="D3" s="261"/>
      <c r="E3" s="261"/>
      <c r="F3" s="261"/>
      <c r="G3" s="32" t="s">
        <v>580</v>
      </c>
      <c r="H3" s="32" t="s">
        <v>581</v>
      </c>
      <c r="I3" s="258"/>
      <c r="J3" s="258"/>
    </row>
    <row r="4" spans="1:10" ht="102" x14ac:dyDescent="0.25">
      <c r="A4" s="253" t="s">
        <v>365</v>
      </c>
      <c r="B4" s="37" t="s">
        <v>30</v>
      </c>
      <c r="C4" s="253" t="s">
        <v>48</v>
      </c>
      <c r="D4" s="254" t="s">
        <v>269</v>
      </c>
      <c r="E4" s="254" t="s">
        <v>270</v>
      </c>
      <c r="F4" s="253" t="s">
        <v>7</v>
      </c>
      <c r="G4" s="253">
        <v>30</v>
      </c>
      <c r="H4" s="253">
        <v>30</v>
      </c>
      <c r="I4" s="253">
        <v>2</v>
      </c>
      <c r="J4" s="254" t="s">
        <v>568</v>
      </c>
    </row>
    <row r="5" spans="1:10" ht="89.25" x14ac:dyDescent="0.25">
      <c r="A5" s="253"/>
      <c r="B5" s="40" t="s">
        <v>258</v>
      </c>
      <c r="C5" s="253"/>
      <c r="D5" s="254"/>
      <c r="E5" s="254"/>
      <c r="F5" s="253"/>
      <c r="G5" s="253"/>
      <c r="H5" s="253"/>
      <c r="I5" s="253"/>
      <c r="J5" s="254"/>
    </row>
    <row r="6" spans="1:10" ht="38.25" x14ac:dyDescent="0.25">
      <c r="A6" s="253"/>
      <c r="B6" s="39" t="s">
        <v>259</v>
      </c>
      <c r="C6" s="253"/>
      <c r="D6" s="254"/>
      <c r="E6" s="254"/>
      <c r="F6" s="253"/>
      <c r="G6" s="253"/>
      <c r="H6" s="253"/>
      <c r="I6" s="253"/>
      <c r="J6" s="254"/>
    </row>
    <row r="7" spans="1:10" ht="63.75" x14ac:dyDescent="0.25">
      <c r="A7" s="253"/>
      <c r="B7" s="39" t="s">
        <v>260</v>
      </c>
      <c r="C7" s="253"/>
      <c r="D7" s="254"/>
      <c r="E7" s="254"/>
      <c r="F7" s="253"/>
      <c r="G7" s="253"/>
      <c r="H7" s="253"/>
      <c r="I7" s="253"/>
      <c r="J7" s="254"/>
    </row>
    <row r="8" spans="1:10" ht="25.5" x14ac:dyDescent="0.25">
      <c r="A8" s="253"/>
      <c r="B8" s="39" t="s">
        <v>261</v>
      </c>
      <c r="C8" s="38" t="s">
        <v>91</v>
      </c>
      <c r="D8" s="254"/>
      <c r="E8" s="254"/>
      <c r="F8" s="253"/>
      <c r="G8" s="253"/>
      <c r="H8" s="253"/>
      <c r="I8" s="253"/>
      <c r="J8" s="254"/>
    </row>
    <row r="9" spans="1:10" ht="51" x14ac:dyDescent="0.25">
      <c r="A9" s="253"/>
      <c r="B9" s="39" t="s">
        <v>262</v>
      </c>
      <c r="C9" s="253" t="s">
        <v>48</v>
      </c>
      <c r="D9" s="254"/>
      <c r="E9" s="254"/>
      <c r="F9" s="253"/>
      <c r="G9" s="253"/>
      <c r="H9" s="253"/>
      <c r="I9" s="253"/>
      <c r="J9" s="254"/>
    </row>
    <row r="10" spans="1:10" ht="38.25" x14ac:dyDescent="0.25">
      <c r="A10" s="253"/>
      <c r="B10" s="40" t="s">
        <v>263</v>
      </c>
      <c r="C10" s="253"/>
      <c r="D10" s="254"/>
      <c r="E10" s="254"/>
      <c r="F10" s="253"/>
      <c r="G10" s="253"/>
      <c r="H10" s="253"/>
      <c r="I10" s="253"/>
      <c r="J10" s="254"/>
    </row>
    <row r="11" spans="1:10" ht="89.25" x14ac:dyDescent="0.25">
      <c r="A11" s="253"/>
      <c r="B11" s="39" t="s">
        <v>264</v>
      </c>
      <c r="C11" s="253"/>
      <c r="D11" s="254"/>
      <c r="E11" s="254"/>
      <c r="F11" s="253"/>
      <c r="G11" s="253"/>
      <c r="H11" s="253"/>
      <c r="I11" s="253"/>
      <c r="J11" s="254"/>
    </row>
    <row r="12" spans="1:10" ht="51" x14ac:dyDescent="0.25">
      <c r="A12" s="253"/>
      <c r="B12" s="39" t="s">
        <v>265</v>
      </c>
      <c r="C12" s="253" t="s">
        <v>91</v>
      </c>
      <c r="D12" s="254"/>
      <c r="E12" s="254"/>
      <c r="F12" s="253"/>
      <c r="G12" s="253"/>
      <c r="H12" s="253"/>
      <c r="I12" s="253"/>
      <c r="J12" s="254"/>
    </row>
    <row r="13" spans="1:10" ht="63.75" x14ac:dyDescent="0.25">
      <c r="A13" s="253"/>
      <c r="B13" s="39" t="s">
        <v>266</v>
      </c>
      <c r="C13" s="253"/>
      <c r="D13" s="254"/>
      <c r="E13" s="254"/>
      <c r="F13" s="253"/>
      <c r="G13" s="253"/>
      <c r="H13" s="253"/>
      <c r="I13" s="253"/>
      <c r="J13" s="254"/>
    </row>
    <row r="14" spans="1:10" ht="51" x14ac:dyDescent="0.25">
      <c r="A14" s="253" t="s">
        <v>372</v>
      </c>
      <c r="B14" s="37" t="s">
        <v>31</v>
      </c>
      <c r="C14" s="253" t="s">
        <v>48</v>
      </c>
      <c r="D14" s="254"/>
      <c r="E14" s="254" t="s">
        <v>271</v>
      </c>
      <c r="F14" s="259" t="s">
        <v>7</v>
      </c>
      <c r="G14" s="253">
        <v>15</v>
      </c>
      <c r="H14" s="253">
        <v>15</v>
      </c>
      <c r="I14" s="253">
        <v>1</v>
      </c>
      <c r="J14" s="241" t="s">
        <v>568</v>
      </c>
    </row>
    <row r="15" spans="1:10" ht="76.5" x14ac:dyDescent="0.25">
      <c r="A15" s="253"/>
      <c r="B15" s="37" t="s">
        <v>267</v>
      </c>
      <c r="C15" s="253"/>
      <c r="D15" s="254"/>
      <c r="E15" s="254"/>
      <c r="F15" s="259"/>
      <c r="G15" s="253"/>
      <c r="H15" s="253"/>
      <c r="I15" s="253"/>
      <c r="J15" s="242"/>
    </row>
    <row r="16" spans="1:10" ht="51" x14ac:dyDescent="0.25">
      <c r="A16" s="253"/>
      <c r="B16" s="40" t="s">
        <v>106</v>
      </c>
      <c r="C16" s="253"/>
      <c r="D16" s="254"/>
      <c r="E16" s="254"/>
      <c r="F16" s="259"/>
      <c r="G16" s="253"/>
      <c r="H16" s="253"/>
      <c r="I16" s="253"/>
      <c r="J16" s="242"/>
    </row>
    <row r="17" spans="1:10" ht="51" x14ac:dyDescent="0.25">
      <c r="A17" s="253"/>
      <c r="B17" s="39" t="s">
        <v>268</v>
      </c>
      <c r="C17" s="253"/>
      <c r="D17" s="254"/>
      <c r="E17" s="254"/>
      <c r="F17" s="259"/>
      <c r="G17" s="253"/>
      <c r="H17" s="253"/>
      <c r="I17" s="253"/>
      <c r="J17" s="242"/>
    </row>
    <row r="18" spans="1:10" ht="63.75" x14ac:dyDescent="0.25">
      <c r="A18" s="253"/>
      <c r="B18" s="33" t="s">
        <v>105</v>
      </c>
      <c r="C18" s="253"/>
      <c r="D18" s="254"/>
      <c r="E18" s="254"/>
      <c r="F18" s="260"/>
      <c r="G18" s="253"/>
      <c r="H18" s="253"/>
      <c r="I18" s="253"/>
      <c r="J18" s="242"/>
    </row>
    <row r="19" spans="1:10" ht="89.25" x14ac:dyDescent="0.25">
      <c r="A19" s="253" t="s">
        <v>375</v>
      </c>
      <c r="B19" s="37" t="s">
        <v>32</v>
      </c>
      <c r="C19" s="244" t="s">
        <v>48</v>
      </c>
      <c r="D19" s="241" t="s">
        <v>272</v>
      </c>
      <c r="E19" s="37" t="s">
        <v>273</v>
      </c>
      <c r="F19" s="36" t="s">
        <v>7</v>
      </c>
      <c r="G19" s="38">
        <v>30</v>
      </c>
      <c r="H19" s="38">
        <v>30</v>
      </c>
      <c r="I19" s="244"/>
      <c r="J19" s="242"/>
    </row>
    <row r="20" spans="1:10" ht="76.5" x14ac:dyDescent="0.25">
      <c r="A20" s="253"/>
      <c r="B20" s="40" t="s">
        <v>53</v>
      </c>
      <c r="C20" s="245"/>
      <c r="D20" s="242"/>
      <c r="E20" s="37" t="s">
        <v>274</v>
      </c>
      <c r="F20" s="36" t="s">
        <v>7</v>
      </c>
      <c r="G20" s="38">
        <v>5</v>
      </c>
      <c r="H20" s="38">
        <v>5</v>
      </c>
      <c r="I20" s="245"/>
      <c r="J20" s="242"/>
    </row>
    <row r="21" spans="1:10" ht="89.25" x14ac:dyDescent="0.25">
      <c r="A21" s="253"/>
      <c r="B21" s="40" t="s">
        <v>66</v>
      </c>
      <c r="C21" s="245"/>
      <c r="D21" s="242"/>
      <c r="E21" s="37" t="s">
        <v>275</v>
      </c>
      <c r="F21" s="36" t="s">
        <v>7</v>
      </c>
      <c r="G21" s="38">
        <v>25</v>
      </c>
      <c r="H21" s="38">
        <v>30</v>
      </c>
      <c r="I21" s="245"/>
      <c r="J21" s="242"/>
    </row>
    <row r="22" spans="1:10" ht="76.5" x14ac:dyDescent="0.25">
      <c r="A22" s="253"/>
      <c r="B22" s="39" t="s">
        <v>54</v>
      </c>
      <c r="C22" s="246"/>
      <c r="D22" s="243"/>
      <c r="E22" s="37" t="s">
        <v>276</v>
      </c>
      <c r="F22" s="36" t="s">
        <v>7</v>
      </c>
      <c r="G22" s="38">
        <v>11</v>
      </c>
      <c r="H22" s="38">
        <v>10</v>
      </c>
      <c r="I22" s="246"/>
      <c r="J22" s="243"/>
    </row>
    <row r="23" spans="1:10" ht="76.5" x14ac:dyDescent="0.25">
      <c r="A23" s="253" t="s">
        <v>378</v>
      </c>
      <c r="B23" s="37" t="s">
        <v>33</v>
      </c>
      <c r="C23" s="253" t="s">
        <v>48</v>
      </c>
      <c r="D23" s="254" t="s">
        <v>215</v>
      </c>
      <c r="E23" s="37" t="s">
        <v>277</v>
      </c>
      <c r="F23" s="36" t="s">
        <v>7</v>
      </c>
      <c r="G23" s="38">
        <v>60</v>
      </c>
      <c r="H23" s="38">
        <v>65</v>
      </c>
      <c r="I23" s="244">
        <v>1</v>
      </c>
      <c r="J23" s="241" t="s">
        <v>574</v>
      </c>
    </row>
    <row r="24" spans="1:10" ht="51" x14ac:dyDescent="0.25">
      <c r="A24" s="253"/>
      <c r="B24" s="255" t="s">
        <v>575</v>
      </c>
      <c r="C24" s="253"/>
      <c r="D24" s="254"/>
      <c r="E24" s="33" t="s">
        <v>278</v>
      </c>
      <c r="F24" s="2" t="s">
        <v>7</v>
      </c>
      <c r="G24" s="38">
        <v>65</v>
      </c>
      <c r="H24" s="38">
        <v>65</v>
      </c>
      <c r="I24" s="246"/>
      <c r="J24" s="242"/>
    </row>
    <row r="25" spans="1:10" x14ac:dyDescent="0.25">
      <c r="A25" s="253"/>
      <c r="B25" s="256"/>
      <c r="C25" s="253"/>
      <c r="D25" s="254"/>
      <c r="E25" s="33"/>
      <c r="F25" s="2"/>
      <c r="G25" s="38"/>
      <c r="H25" s="38"/>
      <c r="I25" s="244"/>
      <c r="J25" s="242"/>
    </row>
    <row r="26" spans="1:10" x14ac:dyDescent="0.25">
      <c r="A26" s="253"/>
      <c r="B26" s="257"/>
      <c r="C26" s="253"/>
      <c r="D26" s="254"/>
      <c r="E26" s="12"/>
      <c r="F26" s="2"/>
      <c r="G26" s="38"/>
      <c r="H26" s="38"/>
      <c r="I26" s="246"/>
      <c r="J26" s="243"/>
    </row>
    <row r="27" spans="1:10" ht="38.25" x14ac:dyDescent="0.25">
      <c r="A27" s="253" t="s">
        <v>382</v>
      </c>
      <c r="B27" s="241" t="s">
        <v>80</v>
      </c>
      <c r="C27" s="244" t="s">
        <v>48</v>
      </c>
      <c r="D27" s="241" t="s">
        <v>177</v>
      </c>
      <c r="E27" s="37" t="s">
        <v>279</v>
      </c>
      <c r="F27" s="38" t="s">
        <v>6</v>
      </c>
      <c r="G27" s="43">
        <v>109704</v>
      </c>
      <c r="H27" s="43">
        <v>109704</v>
      </c>
      <c r="I27" s="247"/>
      <c r="J27" s="241" t="s">
        <v>568</v>
      </c>
    </row>
    <row r="28" spans="1:10" ht="25.5" x14ac:dyDescent="0.25">
      <c r="A28" s="253"/>
      <c r="B28" s="242"/>
      <c r="C28" s="245"/>
      <c r="D28" s="242"/>
      <c r="E28" s="37" t="s">
        <v>280</v>
      </c>
      <c r="F28" s="38" t="s">
        <v>6</v>
      </c>
      <c r="G28" s="43">
        <v>3419</v>
      </c>
      <c r="H28" s="43">
        <v>3419</v>
      </c>
      <c r="I28" s="248"/>
      <c r="J28" s="242"/>
    </row>
    <row r="29" spans="1:10" ht="25.5" x14ac:dyDescent="0.25">
      <c r="A29" s="253"/>
      <c r="B29" s="242"/>
      <c r="C29" s="245"/>
      <c r="D29" s="242"/>
      <c r="E29" s="37" t="s">
        <v>281</v>
      </c>
      <c r="F29" s="38" t="s">
        <v>6</v>
      </c>
      <c r="G29" s="43">
        <v>2949</v>
      </c>
      <c r="H29" s="43">
        <v>2949</v>
      </c>
      <c r="I29" s="249"/>
      <c r="J29" s="242"/>
    </row>
    <row r="30" spans="1:10" ht="25.5" x14ac:dyDescent="0.25">
      <c r="A30" s="253"/>
      <c r="B30" s="242"/>
      <c r="C30" s="245"/>
      <c r="D30" s="242"/>
      <c r="E30" s="37" t="s">
        <v>282</v>
      </c>
      <c r="F30" s="38" t="s">
        <v>6</v>
      </c>
      <c r="G30" s="43">
        <v>3314</v>
      </c>
      <c r="H30" s="43">
        <v>3307</v>
      </c>
      <c r="I30" s="43">
        <v>7</v>
      </c>
      <c r="J30" s="242"/>
    </row>
    <row r="31" spans="1:10" ht="25.5" x14ac:dyDescent="0.25">
      <c r="A31" s="253"/>
      <c r="B31" s="242"/>
      <c r="C31" s="245"/>
      <c r="D31" s="242"/>
      <c r="E31" s="37" t="s">
        <v>283</v>
      </c>
      <c r="F31" s="38" t="s">
        <v>6</v>
      </c>
      <c r="G31" s="43">
        <v>484</v>
      </c>
      <c r="H31" s="43">
        <v>481</v>
      </c>
      <c r="I31" s="43">
        <v>3</v>
      </c>
      <c r="J31" s="242"/>
    </row>
    <row r="32" spans="1:10" ht="25.5" x14ac:dyDescent="0.25">
      <c r="A32" s="253"/>
      <c r="B32" s="242"/>
      <c r="C32" s="245"/>
      <c r="D32" s="242"/>
      <c r="E32" s="37" t="s">
        <v>284</v>
      </c>
      <c r="F32" s="38" t="s">
        <v>6</v>
      </c>
      <c r="G32" s="43">
        <v>1443</v>
      </c>
      <c r="H32" s="43">
        <v>1442</v>
      </c>
      <c r="I32" s="43">
        <v>1</v>
      </c>
      <c r="J32" s="242"/>
    </row>
    <row r="33" spans="1:10" ht="25.5" x14ac:dyDescent="0.25">
      <c r="A33" s="253"/>
      <c r="B33" s="242"/>
      <c r="C33" s="245"/>
      <c r="D33" s="242"/>
      <c r="E33" s="37" t="s">
        <v>285</v>
      </c>
      <c r="F33" s="38" t="s">
        <v>6</v>
      </c>
      <c r="G33" s="43">
        <v>1109</v>
      </c>
      <c r="H33" s="43">
        <v>1109</v>
      </c>
      <c r="I33" s="43"/>
      <c r="J33" s="242"/>
    </row>
    <row r="34" spans="1:10" ht="25.5" x14ac:dyDescent="0.25">
      <c r="A34" s="244"/>
      <c r="B34" s="242"/>
      <c r="C34" s="245"/>
      <c r="D34" s="242"/>
      <c r="E34" s="35" t="s">
        <v>286</v>
      </c>
      <c r="F34" s="34" t="s">
        <v>6</v>
      </c>
      <c r="G34" s="42">
        <v>77</v>
      </c>
      <c r="H34" s="42">
        <v>74</v>
      </c>
      <c r="I34" s="43">
        <v>3</v>
      </c>
      <c r="J34" s="243"/>
    </row>
    <row r="35" spans="1:10" x14ac:dyDescent="0.25">
      <c r="A35" s="240" t="s">
        <v>81</v>
      </c>
      <c r="B35" s="240"/>
      <c r="C35" s="240"/>
      <c r="D35" s="240"/>
      <c r="E35" s="240"/>
      <c r="F35" s="44">
        <v>7</v>
      </c>
      <c r="G35" s="250" t="s">
        <v>506</v>
      </c>
      <c r="H35" s="251"/>
      <c r="I35" s="251"/>
      <c r="J35" s="252"/>
    </row>
  </sheetData>
  <mergeCells count="48">
    <mergeCell ref="I14:I18"/>
    <mergeCell ref="A1:I1"/>
    <mergeCell ref="A2:A3"/>
    <mergeCell ref="B2:B3"/>
    <mergeCell ref="C2:C3"/>
    <mergeCell ref="G2:H2"/>
    <mergeCell ref="E2:E3"/>
    <mergeCell ref="D2:D3"/>
    <mergeCell ref="F2:F3"/>
    <mergeCell ref="I2:I3"/>
    <mergeCell ref="J2:J3"/>
    <mergeCell ref="I4:I13"/>
    <mergeCell ref="J4:J13"/>
    <mergeCell ref="C9:C11"/>
    <mergeCell ref="C12:C13"/>
    <mergeCell ref="E4:E13"/>
    <mergeCell ref="F4:F13"/>
    <mergeCell ref="G4:G13"/>
    <mergeCell ref="H4:H13"/>
    <mergeCell ref="A19:A22"/>
    <mergeCell ref="C19:C22"/>
    <mergeCell ref="A14:A18"/>
    <mergeCell ref="C14:C18"/>
    <mergeCell ref="E14:E18"/>
    <mergeCell ref="F14:F18"/>
    <mergeCell ref="G14:G18"/>
    <mergeCell ref="H14:H18"/>
    <mergeCell ref="D23:D26"/>
    <mergeCell ref="B24:B26"/>
    <mergeCell ref="A4:A13"/>
    <mergeCell ref="C4:C7"/>
    <mergeCell ref="D4:D18"/>
    <mergeCell ref="A35:E35"/>
    <mergeCell ref="J14:J22"/>
    <mergeCell ref="J23:J26"/>
    <mergeCell ref="J27:J34"/>
    <mergeCell ref="I19:I22"/>
    <mergeCell ref="I23:I24"/>
    <mergeCell ref="I25:I26"/>
    <mergeCell ref="I27:I29"/>
    <mergeCell ref="G35:J35"/>
    <mergeCell ref="A27:A34"/>
    <mergeCell ref="B27:B34"/>
    <mergeCell ref="C27:C34"/>
    <mergeCell ref="D27:D34"/>
    <mergeCell ref="D19:D22"/>
    <mergeCell ref="A23:A26"/>
    <mergeCell ref="C23:C26"/>
  </mergeCells>
  <pageMargins left="0.70866141732283472" right="0.70866141732283472" top="0.74803149606299213" bottom="0.74803149606299213" header="0.31496062992125984" footer="0.31496062992125984"/>
  <pageSetup paperSize="9" scale="62" firstPageNumber="41" fitToHeight="0" orientation="landscape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80" zoomScaleNormal="110" zoomScaleSheetLayoutView="80" zoomScalePageLayoutView="120" workbookViewId="0">
      <pane xSplit="2" ySplit="1" topLeftCell="C2" activePane="bottomRight" state="frozen"/>
      <selection activeCell="M16" sqref="M16"/>
      <selection pane="topRight" activeCell="M16" sqref="M16"/>
      <selection pane="bottomLeft" activeCell="M16" sqref="M16"/>
      <selection pane="bottomRight" activeCell="A2" sqref="A2:A3"/>
    </sheetView>
  </sheetViews>
  <sheetFormatPr defaultColWidth="9.140625" defaultRowHeight="15" x14ac:dyDescent="0.25"/>
  <cols>
    <col min="1" max="1" width="6.140625" style="49" customWidth="1"/>
    <col min="2" max="2" width="29.5703125" style="46" customWidth="1"/>
    <col min="3" max="3" width="16" style="46" customWidth="1"/>
    <col min="4" max="4" width="24.7109375" style="46" customWidth="1"/>
    <col min="5" max="5" width="31.7109375" style="46" customWidth="1"/>
    <col min="6" max="6" width="12.42578125" style="50" customWidth="1"/>
    <col min="7" max="7" width="13.42578125" style="49" customWidth="1"/>
    <col min="8" max="8" width="13" style="49" customWidth="1"/>
    <col min="9" max="9" width="13" style="46" customWidth="1"/>
    <col min="10" max="10" width="33" style="46" customWidth="1"/>
    <col min="11" max="16384" width="9.140625" style="46"/>
  </cols>
  <sheetData>
    <row r="1" spans="1:10" s="47" customFormat="1" ht="21" x14ac:dyDescent="0.35">
      <c r="A1" s="284" t="s">
        <v>584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s="70" customFormat="1" ht="12.75" x14ac:dyDescent="0.25">
      <c r="A2" s="285" t="s">
        <v>0</v>
      </c>
      <c r="B2" s="285" t="s">
        <v>230</v>
      </c>
      <c r="C2" s="285" t="s">
        <v>2</v>
      </c>
      <c r="D2" s="285" t="s">
        <v>4</v>
      </c>
      <c r="E2" s="285" t="s">
        <v>5</v>
      </c>
      <c r="F2" s="285" t="s">
        <v>72</v>
      </c>
      <c r="G2" s="285" t="s">
        <v>3</v>
      </c>
      <c r="H2" s="285"/>
      <c r="I2" s="285" t="s">
        <v>112</v>
      </c>
      <c r="J2" s="285" t="s">
        <v>237</v>
      </c>
    </row>
    <row r="3" spans="1:10" s="70" customFormat="1" ht="25.5" x14ac:dyDescent="0.25">
      <c r="A3" s="285"/>
      <c r="B3" s="285"/>
      <c r="C3" s="285"/>
      <c r="D3" s="285"/>
      <c r="E3" s="285"/>
      <c r="F3" s="285"/>
      <c r="G3" s="133" t="s">
        <v>582</v>
      </c>
      <c r="H3" s="133" t="s">
        <v>583</v>
      </c>
      <c r="I3" s="285"/>
      <c r="J3" s="285"/>
    </row>
    <row r="4" spans="1:10" s="71" customFormat="1" ht="12.75" x14ac:dyDescent="0.2">
      <c r="A4" s="272" t="s">
        <v>240</v>
      </c>
      <c r="B4" s="272"/>
      <c r="C4" s="272"/>
      <c r="D4" s="272"/>
      <c r="E4" s="273"/>
      <c r="F4" s="273"/>
      <c r="G4" s="273"/>
      <c r="H4" s="273"/>
      <c r="I4" s="273"/>
      <c r="J4" s="273"/>
    </row>
    <row r="5" spans="1:10" s="71" customFormat="1" ht="117.75" customHeight="1" x14ac:dyDescent="0.2">
      <c r="A5" s="72" t="s">
        <v>365</v>
      </c>
      <c r="B5" s="73" t="s">
        <v>231</v>
      </c>
      <c r="C5" s="72" t="s">
        <v>122</v>
      </c>
      <c r="D5" s="73" t="s">
        <v>242</v>
      </c>
      <c r="E5" s="74" t="s">
        <v>243</v>
      </c>
      <c r="F5" s="75" t="s">
        <v>7</v>
      </c>
      <c r="G5" s="76" t="s">
        <v>236</v>
      </c>
      <c r="H5" s="77">
        <v>100</v>
      </c>
      <c r="I5" s="75"/>
      <c r="J5" s="78" t="s">
        <v>571</v>
      </c>
    </row>
    <row r="6" spans="1:10" s="71" customFormat="1" ht="12.75" x14ac:dyDescent="0.2">
      <c r="A6" s="274" t="s">
        <v>241</v>
      </c>
      <c r="B6" s="274"/>
      <c r="C6" s="274"/>
      <c r="D6" s="274"/>
      <c r="E6" s="275"/>
      <c r="F6" s="275"/>
      <c r="G6" s="275"/>
      <c r="H6" s="275"/>
      <c r="I6" s="275"/>
      <c r="J6" s="275"/>
    </row>
    <row r="7" spans="1:10" s="71" customFormat="1" ht="51" x14ac:dyDescent="0.2">
      <c r="A7" s="276" t="s">
        <v>372</v>
      </c>
      <c r="B7" s="277" t="s">
        <v>41</v>
      </c>
      <c r="C7" s="276" t="s">
        <v>122</v>
      </c>
      <c r="D7" s="277" t="s">
        <v>244</v>
      </c>
      <c r="E7" s="79" t="s">
        <v>245</v>
      </c>
      <c r="F7" s="80" t="s">
        <v>7</v>
      </c>
      <c r="G7" s="81">
        <v>80</v>
      </c>
      <c r="H7" s="45">
        <v>80</v>
      </c>
      <c r="I7" s="278">
        <v>1</v>
      </c>
      <c r="J7" s="281" t="s">
        <v>572</v>
      </c>
    </row>
    <row r="8" spans="1:10" s="71" customFormat="1" ht="12.75" x14ac:dyDescent="0.2">
      <c r="A8" s="276"/>
      <c r="B8" s="277"/>
      <c r="C8" s="276"/>
      <c r="D8" s="277"/>
      <c r="E8" s="73" t="s">
        <v>42</v>
      </c>
      <c r="F8" s="72" t="s">
        <v>6</v>
      </c>
      <c r="G8" s="72">
        <v>720</v>
      </c>
      <c r="H8" s="81">
        <v>720</v>
      </c>
      <c r="I8" s="279"/>
      <c r="J8" s="282"/>
    </row>
    <row r="9" spans="1:10" s="71" customFormat="1" ht="204" x14ac:dyDescent="0.2">
      <c r="A9" s="276"/>
      <c r="B9" s="277"/>
      <c r="C9" s="276"/>
      <c r="D9" s="277"/>
      <c r="E9" s="73" t="s">
        <v>43</v>
      </c>
      <c r="F9" s="72" t="s">
        <v>6</v>
      </c>
      <c r="G9" s="72" t="s">
        <v>246</v>
      </c>
      <c r="H9" s="81">
        <v>31141</v>
      </c>
      <c r="I9" s="279"/>
      <c r="J9" s="282"/>
    </row>
    <row r="10" spans="1:10" s="71" customFormat="1" ht="38.25" x14ac:dyDescent="0.2">
      <c r="A10" s="276"/>
      <c r="B10" s="277"/>
      <c r="C10" s="276"/>
      <c r="D10" s="277"/>
      <c r="E10" s="73" t="s">
        <v>232</v>
      </c>
      <c r="F10" s="72" t="s">
        <v>561</v>
      </c>
      <c r="G10" s="72">
        <v>1440</v>
      </c>
      <c r="H10" s="81">
        <v>1300</v>
      </c>
      <c r="I10" s="279"/>
      <c r="J10" s="282"/>
    </row>
    <row r="11" spans="1:10" s="71" customFormat="1" ht="204" x14ac:dyDescent="0.2">
      <c r="A11" s="276"/>
      <c r="B11" s="277"/>
      <c r="C11" s="276"/>
      <c r="D11" s="277"/>
      <c r="E11" s="73" t="s">
        <v>44</v>
      </c>
      <c r="F11" s="72" t="s">
        <v>6</v>
      </c>
      <c r="G11" s="72" t="s">
        <v>250</v>
      </c>
      <c r="H11" s="81">
        <v>30060</v>
      </c>
      <c r="I11" s="279"/>
      <c r="J11" s="282"/>
    </row>
    <row r="12" spans="1:10" s="71" customFormat="1" ht="38.25" x14ac:dyDescent="0.2">
      <c r="A12" s="276"/>
      <c r="B12" s="277"/>
      <c r="C12" s="276"/>
      <c r="D12" s="277"/>
      <c r="E12" s="73" t="s">
        <v>247</v>
      </c>
      <c r="F12" s="72" t="s">
        <v>7</v>
      </c>
      <c r="G12" s="82">
        <v>61</v>
      </c>
      <c r="H12" s="81">
        <v>64</v>
      </c>
      <c r="I12" s="280"/>
      <c r="J12" s="283"/>
    </row>
    <row r="13" spans="1:10" s="83" customFormat="1" ht="12.75" x14ac:dyDescent="0.2">
      <c r="A13" s="262" t="s">
        <v>47</v>
      </c>
      <c r="B13" s="263"/>
      <c r="C13" s="263"/>
      <c r="D13" s="263"/>
      <c r="E13" s="263"/>
      <c r="F13" s="263"/>
      <c r="G13" s="263"/>
      <c r="H13" s="263"/>
      <c r="I13" s="263"/>
      <c r="J13" s="264"/>
    </row>
    <row r="14" spans="1:10" s="83" customFormat="1" ht="63.75" x14ac:dyDescent="0.2">
      <c r="A14" s="265" t="s">
        <v>390</v>
      </c>
      <c r="B14" s="267" t="s">
        <v>361</v>
      </c>
      <c r="C14" s="265" t="s">
        <v>122</v>
      </c>
      <c r="D14" s="267" t="s">
        <v>251</v>
      </c>
      <c r="E14" s="85" t="s">
        <v>248</v>
      </c>
      <c r="F14" s="86" t="s">
        <v>7</v>
      </c>
      <c r="G14" s="87">
        <v>100</v>
      </c>
      <c r="H14" s="88">
        <v>100</v>
      </c>
      <c r="I14" s="265"/>
      <c r="J14" s="269" t="s">
        <v>573</v>
      </c>
    </row>
    <row r="15" spans="1:10" s="83" customFormat="1" ht="51" x14ac:dyDescent="0.2">
      <c r="A15" s="266"/>
      <c r="B15" s="268"/>
      <c r="C15" s="266"/>
      <c r="D15" s="268"/>
      <c r="E15" s="78" t="s">
        <v>249</v>
      </c>
      <c r="F15" s="75" t="s">
        <v>7</v>
      </c>
      <c r="G15" s="77">
        <v>100</v>
      </c>
      <c r="H15" s="77">
        <v>100</v>
      </c>
      <c r="I15" s="266"/>
      <c r="J15" s="270"/>
    </row>
    <row r="16" spans="1:10" s="90" customFormat="1" ht="63.75" x14ac:dyDescent="0.25">
      <c r="A16" s="266"/>
      <c r="B16" s="268"/>
      <c r="C16" s="266"/>
      <c r="D16" s="268"/>
      <c r="E16" s="78" t="s">
        <v>252</v>
      </c>
      <c r="F16" s="75" t="s">
        <v>7</v>
      </c>
      <c r="G16" s="77">
        <v>100</v>
      </c>
      <c r="H16" s="89">
        <v>100</v>
      </c>
      <c r="I16" s="266"/>
      <c r="J16" s="271"/>
    </row>
    <row r="17" spans="1:10" s="83" customFormat="1" ht="12.75" x14ac:dyDescent="0.2">
      <c r="A17" s="286" t="s">
        <v>233</v>
      </c>
      <c r="B17" s="286"/>
      <c r="C17" s="286"/>
      <c r="D17" s="286"/>
      <c r="E17" s="286"/>
      <c r="F17" s="286"/>
      <c r="G17" s="286"/>
      <c r="H17" s="286"/>
      <c r="I17" s="286"/>
      <c r="J17" s="286"/>
    </row>
    <row r="18" spans="1:10" s="83" customFormat="1" ht="12.75" x14ac:dyDescent="0.2">
      <c r="A18" s="276" t="s">
        <v>391</v>
      </c>
      <c r="B18" s="277" t="s">
        <v>233</v>
      </c>
      <c r="C18" s="276" t="s">
        <v>122</v>
      </c>
      <c r="D18" s="285"/>
      <c r="E18" s="84" t="s">
        <v>253</v>
      </c>
      <c r="F18" s="130" t="s">
        <v>6</v>
      </c>
      <c r="G18" s="134">
        <v>422</v>
      </c>
      <c r="H18" s="135">
        <f>422*0.99</f>
        <v>417.78</v>
      </c>
      <c r="I18" s="136">
        <v>4</v>
      </c>
      <c r="J18" s="277" t="s">
        <v>568</v>
      </c>
    </row>
    <row r="19" spans="1:10" s="83" customFormat="1" ht="12.75" x14ac:dyDescent="0.2">
      <c r="A19" s="276"/>
      <c r="B19" s="277"/>
      <c r="C19" s="276"/>
      <c r="D19" s="285"/>
      <c r="E19" s="84" t="s">
        <v>45</v>
      </c>
      <c r="F19" s="130" t="s">
        <v>6</v>
      </c>
      <c r="G19" s="134">
        <v>2</v>
      </c>
      <c r="H19" s="135">
        <v>0</v>
      </c>
      <c r="I19" s="136"/>
      <c r="J19" s="277"/>
    </row>
    <row r="20" spans="1:10" s="83" customFormat="1" ht="51" x14ac:dyDescent="0.2">
      <c r="A20" s="276"/>
      <c r="B20" s="277"/>
      <c r="C20" s="276"/>
      <c r="D20" s="285"/>
      <c r="E20" s="84" t="s">
        <v>46</v>
      </c>
      <c r="F20" s="130" t="s">
        <v>6</v>
      </c>
      <c r="G20" s="134">
        <v>61</v>
      </c>
      <c r="H20" s="135">
        <v>61</v>
      </c>
      <c r="I20" s="136"/>
      <c r="J20" s="277"/>
    </row>
    <row r="21" spans="1:10" s="83" customFormat="1" ht="38.25" x14ac:dyDescent="0.2">
      <c r="A21" s="276"/>
      <c r="B21" s="277"/>
      <c r="C21" s="276"/>
      <c r="D21" s="285"/>
      <c r="E21" s="84" t="s">
        <v>254</v>
      </c>
      <c r="F21" s="130" t="s">
        <v>6</v>
      </c>
      <c r="G21" s="134">
        <v>331</v>
      </c>
      <c r="H21" s="135">
        <v>331</v>
      </c>
      <c r="I21" s="136"/>
      <c r="J21" s="277"/>
    </row>
    <row r="22" spans="1:10" s="83" customFormat="1" ht="12.75" x14ac:dyDescent="0.2">
      <c r="A22" s="276"/>
      <c r="B22" s="277"/>
      <c r="C22" s="276"/>
      <c r="D22" s="285"/>
      <c r="E22" s="84" t="s">
        <v>234</v>
      </c>
      <c r="F22" s="130" t="s">
        <v>6</v>
      </c>
      <c r="G22" s="134">
        <v>13</v>
      </c>
      <c r="H22" s="135">
        <v>0</v>
      </c>
      <c r="I22" s="136"/>
      <c r="J22" s="277"/>
    </row>
    <row r="23" spans="1:10" s="83" customFormat="1" ht="51" x14ac:dyDescent="0.2">
      <c r="A23" s="276"/>
      <c r="B23" s="277"/>
      <c r="C23" s="276"/>
      <c r="D23" s="285"/>
      <c r="E23" s="84" t="s">
        <v>235</v>
      </c>
      <c r="F23" s="130" t="s">
        <v>6</v>
      </c>
      <c r="G23" s="134">
        <v>4</v>
      </c>
      <c r="H23" s="135">
        <v>4</v>
      </c>
      <c r="I23" s="136"/>
      <c r="J23" s="277"/>
    </row>
    <row r="24" spans="1:10" s="83" customFormat="1" ht="25.5" x14ac:dyDescent="0.2">
      <c r="A24" s="276"/>
      <c r="B24" s="277"/>
      <c r="C24" s="276"/>
      <c r="D24" s="285"/>
      <c r="E24" s="84" t="s">
        <v>255</v>
      </c>
      <c r="F24" s="130" t="s">
        <v>6</v>
      </c>
      <c r="G24" s="134">
        <v>289</v>
      </c>
      <c r="H24" s="135">
        <v>286</v>
      </c>
      <c r="I24" s="136"/>
      <c r="J24" s="277"/>
    </row>
    <row r="25" spans="1:10" s="83" customFormat="1" ht="25.5" x14ac:dyDescent="0.2">
      <c r="A25" s="276"/>
      <c r="B25" s="277"/>
      <c r="C25" s="276"/>
      <c r="D25" s="285"/>
      <c r="E25" s="84" t="s">
        <v>256</v>
      </c>
      <c r="F25" s="130" t="s">
        <v>6</v>
      </c>
      <c r="G25" s="134">
        <v>134</v>
      </c>
      <c r="H25" s="135">
        <v>132</v>
      </c>
      <c r="I25" s="136"/>
      <c r="J25" s="277"/>
    </row>
    <row r="26" spans="1:10" s="71" customFormat="1" ht="12.75" x14ac:dyDescent="0.2">
      <c r="A26" s="285" t="s">
        <v>257</v>
      </c>
      <c r="B26" s="285"/>
      <c r="C26" s="285"/>
      <c r="D26" s="285"/>
      <c r="E26" s="285"/>
      <c r="F26" s="285"/>
      <c r="G26" s="285"/>
      <c r="H26" s="285"/>
      <c r="I26" s="285"/>
      <c r="J26" s="285"/>
    </row>
    <row r="27" spans="1:10" s="71" customFormat="1" ht="12.75" x14ac:dyDescent="0.2">
      <c r="A27" s="91"/>
      <c r="F27" s="92"/>
      <c r="G27" s="91"/>
      <c r="H27" s="93"/>
    </row>
    <row r="28" spans="1:10" s="71" customFormat="1" ht="12.75" x14ac:dyDescent="0.2">
      <c r="A28" s="91"/>
      <c r="F28" s="92"/>
      <c r="G28" s="91"/>
      <c r="H28" s="91"/>
    </row>
    <row r="29" spans="1:10" s="71" customFormat="1" ht="12.75" x14ac:dyDescent="0.2">
      <c r="A29" s="91"/>
      <c r="F29" s="92"/>
      <c r="G29" s="91"/>
      <c r="H29" s="91"/>
    </row>
  </sheetData>
  <mergeCells count="32">
    <mergeCell ref="A26:J26"/>
    <mergeCell ref="A17:J17"/>
    <mergeCell ref="A18:A25"/>
    <mergeCell ref="B18:B25"/>
    <mergeCell ref="C18:C25"/>
    <mergeCell ref="D18:D25"/>
    <mergeCell ref="J18:J25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  <mergeCell ref="A4:J4"/>
    <mergeCell ref="A6:J6"/>
    <mergeCell ref="A7:A12"/>
    <mergeCell ref="B7:B12"/>
    <mergeCell ref="C7:C12"/>
    <mergeCell ref="D7:D12"/>
    <mergeCell ref="I7:I12"/>
    <mergeCell ref="J7:J12"/>
    <mergeCell ref="A13:J13"/>
    <mergeCell ref="A14:A16"/>
    <mergeCell ref="B14:B16"/>
    <mergeCell ref="C14:C16"/>
    <mergeCell ref="D14:D16"/>
    <mergeCell ref="I14:I16"/>
    <mergeCell ref="J14:J16"/>
  </mergeCells>
  <pageMargins left="0.70866141732283472" right="0.70866141732283472" top="0.74803149606299213" bottom="0.74803149606299213" header="0.31496062992125984" footer="0.31496062992125984"/>
  <pageSetup paperSize="9" scale="67" firstPageNumber="45" fitToHeight="0" orientation="landscape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BreakPreview" zoomScale="70" zoomScaleNormal="110" zoomScaleSheetLayoutView="70" zoomScalePageLayoutView="120" workbookViewId="0">
      <pane xSplit="2" ySplit="3" topLeftCell="C4" activePane="bottomRight" state="frozen"/>
      <selection activeCell="M16" sqref="M16"/>
      <selection pane="topRight" activeCell="M16" sqref="M16"/>
      <selection pane="bottomLeft" activeCell="M16" sqref="M16"/>
      <selection pane="bottomRight" activeCell="E4" sqref="E4"/>
    </sheetView>
  </sheetViews>
  <sheetFormatPr defaultColWidth="9.140625" defaultRowHeight="15" x14ac:dyDescent="0.25"/>
  <cols>
    <col min="1" max="1" width="5" style="51" customWidth="1"/>
    <col min="2" max="2" width="35.140625" style="6" customWidth="1"/>
    <col min="3" max="3" width="13.28515625" style="6" customWidth="1"/>
    <col min="4" max="4" width="36.5703125" style="6" customWidth="1"/>
    <col min="5" max="5" width="42.28515625" style="6" customWidth="1"/>
    <col min="6" max="6" width="11.85546875" style="6" customWidth="1"/>
    <col min="7" max="8" width="14" style="6" customWidth="1"/>
    <col min="9" max="9" width="18.28515625" style="6" customWidth="1"/>
    <col min="10" max="10" width="35.7109375" style="6" customWidth="1"/>
    <col min="11" max="16384" width="9.140625" style="6"/>
  </cols>
  <sheetData>
    <row r="1" spans="1:10" ht="20.25" x14ac:dyDescent="0.25">
      <c r="A1" s="174" t="s">
        <v>579</v>
      </c>
      <c r="B1" s="174"/>
      <c r="C1" s="174"/>
      <c r="D1" s="174"/>
      <c r="E1" s="174"/>
      <c r="F1" s="174"/>
      <c r="G1" s="174"/>
      <c r="H1" s="174"/>
      <c r="I1" s="174"/>
      <c r="J1" s="132"/>
    </row>
    <row r="2" spans="1:10" ht="23.25" customHeight="1" x14ac:dyDescent="0.25">
      <c r="A2" s="287" t="s">
        <v>0</v>
      </c>
      <c r="B2" s="261" t="s">
        <v>1</v>
      </c>
      <c r="C2" s="261" t="s">
        <v>2</v>
      </c>
      <c r="D2" s="261" t="s">
        <v>4</v>
      </c>
      <c r="E2" s="261" t="s">
        <v>5</v>
      </c>
      <c r="F2" s="261" t="s">
        <v>72</v>
      </c>
      <c r="G2" s="258" t="s">
        <v>3</v>
      </c>
      <c r="H2" s="258"/>
      <c r="I2" s="258" t="s">
        <v>112</v>
      </c>
      <c r="J2" s="258" t="s">
        <v>239</v>
      </c>
    </row>
    <row r="3" spans="1:10" ht="22.5" customHeight="1" x14ac:dyDescent="0.25">
      <c r="A3" s="287"/>
      <c r="B3" s="261"/>
      <c r="C3" s="261"/>
      <c r="D3" s="261"/>
      <c r="E3" s="261"/>
      <c r="F3" s="261"/>
      <c r="G3" s="32" t="s">
        <v>580</v>
      </c>
      <c r="H3" s="32" t="s">
        <v>581</v>
      </c>
      <c r="I3" s="258"/>
      <c r="J3" s="258"/>
    </row>
    <row r="4" spans="1:10" ht="114.75" x14ac:dyDescent="0.25">
      <c r="A4" s="128" t="s">
        <v>365</v>
      </c>
      <c r="B4" s="26" t="s">
        <v>121</v>
      </c>
      <c r="C4" s="28" t="s">
        <v>48</v>
      </c>
      <c r="D4" s="26" t="s">
        <v>131</v>
      </c>
      <c r="E4" s="26" t="s">
        <v>132</v>
      </c>
      <c r="F4" s="28" t="s">
        <v>7</v>
      </c>
      <c r="G4" s="28">
        <v>94.3</v>
      </c>
      <c r="H4" s="28">
        <v>95</v>
      </c>
      <c r="I4" s="28">
        <v>1</v>
      </c>
      <c r="J4" s="26" t="s">
        <v>362</v>
      </c>
    </row>
    <row r="5" spans="1:10" ht="76.5" x14ac:dyDescent="0.25">
      <c r="A5" s="128" t="s">
        <v>381</v>
      </c>
      <c r="B5" s="26" t="s">
        <v>128</v>
      </c>
      <c r="C5" s="30">
        <v>43282</v>
      </c>
      <c r="D5" s="26" t="s">
        <v>133</v>
      </c>
      <c r="E5" s="26" t="s">
        <v>134</v>
      </c>
      <c r="F5" s="28" t="s">
        <v>37</v>
      </c>
      <c r="G5" s="28" t="s">
        <v>111</v>
      </c>
      <c r="H5" s="28" t="s">
        <v>60</v>
      </c>
      <c r="I5" s="28">
        <v>1</v>
      </c>
      <c r="J5" s="26" t="s">
        <v>570</v>
      </c>
    </row>
    <row r="6" spans="1:10" ht="76.5" x14ac:dyDescent="0.25">
      <c r="A6" s="128" t="s">
        <v>382</v>
      </c>
      <c r="B6" s="26" t="s">
        <v>123</v>
      </c>
      <c r="C6" s="30">
        <v>43466</v>
      </c>
      <c r="D6" s="26" t="s">
        <v>133</v>
      </c>
      <c r="E6" s="26" t="s">
        <v>135</v>
      </c>
      <c r="F6" s="28" t="s">
        <v>37</v>
      </c>
      <c r="G6" s="28" t="s">
        <v>111</v>
      </c>
      <c r="H6" s="28" t="s">
        <v>60</v>
      </c>
      <c r="I6" s="28">
        <v>1</v>
      </c>
      <c r="J6" s="147" t="s">
        <v>570</v>
      </c>
    </row>
    <row r="7" spans="1:10" ht="76.5" x14ac:dyDescent="0.25">
      <c r="A7" s="128" t="s">
        <v>384</v>
      </c>
      <c r="B7" s="26" t="s">
        <v>129</v>
      </c>
      <c r="C7" s="28" t="s">
        <v>122</v>
      </c>
      <c r="D7" s="26" t="s">
        <v>136</v>
      </c>
      <c r="E7" s="26" t="s">
        <v>137</v>
      </c>
      <c r="F7" s="28" t="s">
        <v>561</v>
      </c>
      <c r="G7" s="28" t="s">
        <v>111</v>
      </c>
      <c r="H7" s="28" t="s">
        <v>60</v>
      </c>
      <c r="I7" s="28">
        <v>1</v>
      </c>
      <c r="J7" s="147" t="s">
        <v>570</v>
      </c>
    </row>
    <row r="8" spans="1:10" ht="102" x14ac:dyDescent="0.25">
      <c r="A8" s="128" t="s">
        <v>391</v>
      </c>
      <c r="B8" s="26" t="s">
        <v>130</v>
      </c>
      <c r="C8" s="28" t="s">
        <v>122</v>
      </c>
      <c r="D8" s="26" t="s">
        <v>138</v>
      </c>
      <c r="E8" s="26" t="s">
        <v>139</v>
      </c>
      <c r="F8" s="28" t="s">
        <v>124</v>
      </c>
      <c r="G8" s="28">
        <v>2</v>
      </c>
      <c r="H8" s="28">
        <v>5</v>
      </c>
      <c r="I8" s="28">
        <v>1</v>
      </c>
      <c r="J8" s="26" t="s">
        <v>363</v>
      </c>
    </row>
    <row r="9" spans="1:10" ht="76.5" x14ac:dyDescent="0.25">
      <c r="A9" s="128" t="s">
        <v>395</v>
      </c>
      <c r="B9" s="26" t="s">
        <v>125</v>
      </c>
      <c r="C9" s="28" t="s">
        <v>122</v>
      </c>
      <c r="D9" s="26" t="s">
        <v>133</v>
      </c>
      <c r="E9" s="26" t="s">
        <v>140</v>
      </c>
      <c r="F9" s="28" t="s">
        <v>124</v>
      </c>
      <c r="G9" s="28">
        <v>6</v>
      </c>
      <c r="H9" s="28">
        <v>2</v>
      </c>
      <c r="I9" s="28">
        <v>1</v>
      </c>
      <c r="J9" s="147" t="s">
        <v>570</v>
      </c>
    </row>
    <row r="10" spans="1:10" ht="51" x14ac:dyDescent="0.25">
      <c r="A10" s="253" t="s">
        <v>554</v>
      </c>
      <c r="B10" s="254" t="s">
        <v>126</v>
      </c>
      <c r="C10" s="253" t="s">
        <v>48</v>
      </c>
      <c r="D10" s="254" t="s">
        <v>141</v>
      </c>
      <c r="E10" s="24" t="s">
        <v>142</v>
      </c>
      <c r="F10" s="3" t="s">
        <v>7</v>
      </c>
      <c r="G10" s="8">
        <v>89.5</v>
      </c>
      <c r="H10" s="8">
        <v>90</v>
      </c>
      <c r="I10" s="244">
        <v>2</v>
      </c>
      <c r="J10" s="241" t="s">
        <v>570</v>
      </c>
    </row>
    <row r="11" spans="1:10" ht="102" x14ac:dyDescent="0.25">
      <c r="A11" s="253"/>
      <c r="B11" s="254"/>
      <c r="C11" s="253"/>
      <c r="D11" s="254"/>
      <c r="E11" s="24" t="s">
        <v>143</v>
      </c>
      <c r="F11" s="3" t="s">
        <v>7</v>
      </c>
      <c r="G11" s="8">
        <v>1</v>
      </c>
      <c r="H11" s="8">
        <v>1</v>
      </c>
      <c r="I11" s="245"/>
      <c r="J11" s="242"/>
    </row>
    <row r="12" spans="1:10" ht="89.25" x14ac:dyDescent="0.25">
      <c r="A12" s="253"/>
      <c r="B12" s="254"/>
      <c r="C12" s="253"/>
      <c r="D12" s="254"/>
      <c r="E12" s="26" t="s">
        <v>144</v>
      </c>
      <c r="F12" s="7" t="s">
        <v>7</v>
      </c>
      <c r="G12" s="16">
        <v>0.5</v>
      </c>
      <c r="H12" s="16">
        <v>0.5</v>
      </c>
      <c r="I12" s="245"/>
      <c r="J12" s="242"/>
    </row>
    <row r="13" spans="1:10" ht="38.25" x14ac:dyDescent="0.25">
      <c r="A13" s="253"/>
      <c r="B13" s="254"/>
      <c r="C13" s="253"/>
      <c r="D13" s="254"/>
      <c r="E13" s="26" t="s">
        <v>145</v>
      </c>
      <c r="F13" s="28" t="s">
        <v>7</v>
      </c>
      <c r="G13" s="28">
        <v>44.1</v>
      </c>
      <c r="H13" s="28">
        <v>44</v>
      </c>
      <c r="I13" s="245"/>
      <c r="J13" s="242"/>
    </row>
    <row r="14" spans="1:10" ht="51" x14ac:dyDescent="0.25">
      <c r="A14" s="253"/>
      <c r="B14" s="254"/>
      <c r="C14" s="253"/>
      <c r="D14" s="254"/>
      <c r="E14" s="26" t="s">
        <v>146</v>
      </c>
      <c r="F14" s="28" t="s">
        <v>7</v>
      </c>
      <c r="G14" s="28">
        <v>44</v>
      </c>
      <c r="H14" s="28">
        <v>44</v>
      </c>
      <c r="I14" s="245"/>
      <c r="J14" s="242"/>
    </row>
    <row r="15" spans="1:10" x14ac:dyDescent="0.25">
      <c r="A15" s="253"/>
      <c r="B15" s="254"/>
      <c r="C15" s="253"/>
      <c r="D15" s="254"/>
      <c r="E15" s="26" t="s">
        <v>38</v>
      </c>
      <c r="F15" s="28" t="s">
        <v>7</v>
      </c>
      <c r="G15" s="28">
        <v>4.8</v>
      </c>
      <c r="H15" s="28">
        <v>5</v>
      </c>
      <c r="I15" s="245"/>
      <c r="J15" s="242"/>
    </row>
    <row r="16" spans="1:10" x14ac:dyDescent="0.25">
      <c r="A16" s="253"/>
      <c r="B16" s="254"/>
      <c r="C16" s="253"/>
      <c r="D16" s="254"/>
      <c r="E16" s="26" t="s">
        <v>39</v>
      </c>
      <c r="F16" s="28" t="s">
        <v>7</v>
      </c>
      <c r="G16" s="28">
        <v>38.1</v>
      </c>
      <c r="H16" s="28">
        <v>38</v>
      </c>
      <c r="I16" s="245"/>
      <c r="J16" s="242"/>
    </row>
    <row r="17" spans="1:10" x14ac:dyDescent="0.25">
      <c r="A17" s="253"/>
      <c r="B17" s="254"/>
      <c r="C17" s="253"/>
      <c r="D17" s="254"/>
      <c r="E17" s="26" t="s">
        <v>40</v>
      </c>
      <c r="F17" s="28" t="s">
        <v>7</v>
      </c>
      <c r="G17" s="28">
        <v>1.1000000000000001</v>
      </c>
      <c r="H17" s="28">
        <v>1</v>
      </c>
      <c r="I17" s="245"/>
      <c r="J17" s="242"/>
    </row>
    <row r="18" spans="1:10" ht="25.5" x14ac:dyDescent="0.25">
      <c r="A18" s="253"/>
      <c r="B18" s="254"/>
      <c r="C18" s="253"/>
      <c r="D18" s="254"/>
      <c r="E18" s="26" t="s">
        <v>147</v>
      </c>
      <c r="F18" s="28" t="s">
        <v>7</v>
      </c>
      <c r="G18" s="28">
        <v>2.5</v>
      </c>
      <c r="H18" s="28">
        <v>2</v>
      </c>
      <c r="I18" s="245"/>
      <c r="J18" s="242"/>
    </row>
    <row r="19" spans="1:10" x14ac:dyDescent="0.25">
      <c r="A19" s="253"/>
      <c r="B19" s="254"/>
      <c r="C19" s="253"/>
      <c r="D19" s="254"/>
      <c r="E19" s="26" t="s">
        <v>34</v>
      </c>
      <c r="F19" s="28" t="s">
        <v>7</v>
      </c>
      <c r="G19" s="28">
        <v>1.5</v>
      </c>
      <c r="H19" s="28">
        <v>1.5</v>
      </c>
      <c r="I19" s="245"/>
      <c r="J19" s="242"/>
    </row>
    <row r="20" spans="1:10" x14ac:dyDescent="0.25">
      <c r="A20" s="253"/>
      <c r="B20" s="254"/>
      <c r="C20" s="253"/>
      <c r="D20" s="254"/>
      <c r="E20" s="26" t="s">
        <v>35</v>
      </c>
      <c r="F20" s="28" t="s">
        <v>7</v>
      </c>
      <c r="G20" s="28">
        <v>2.7</v>
      </c>
      <c r="H20" s="28">
        <v>2.5</v>
      </c>
      <c r="I20" s="245"/>
      <c r="J20" s="242"/>
    </row>
    <row r="21" spans="1:10" x14ac:dyDescent="0.25">
      <c r="A21" s="253"/>
      <c r="B21" s="254"/>
      <c r="C21" s="253"/>
      <c r="D21" s="254"/>
      <c r="E21" s="27" t="s">
        <v>36</v>
      </c>
      <c r="F21" s="25" t="s">
        <v>7</v>
      </c>
      <c r="G21" s="28">
        <v>7.7</v>
      </c>
      <c r="H21" s="28">
        <v>7.5</v>
      </c>
      <c r="I21" s="245"/>
      <c r="J21" s="242"/>
    </row>
    <row r="22" spans="1:10" ht="51" x14ac:dyDescent="0.25">
      <c r="A22" s="253"/>
      <c r="B22" s="254"/>
      <c r="C22" s="253"/>
      <c r="D22" s="254"/>
      <c r="E22" s="26" t="s">
        <v>148</v>
      </c>
      <c r="F22" s="25" t="s">
        <v>7</v>
      </c>
      <c r="G22" s="28">
        <v>1.4999999999999999E-2</v>
      </c>
      <c r="H22" s="28">
        <v>1.4999999999999999E-2</v>
      </c>
      <c r="I22" s="245"/>
      <c r="J22" s="242"/>
    </row>
    <row r="23" spans="1:10" ht="51" x14ac:dyDescent="0.25">
      <c r="A23" s="253"/>
      <c r="B23" s="254"/>
      <c r="C23" s="253"/>
      <c r="D23" s="254"/>
      <c r="E23" s="26" t="s">
        <v>149</v>
      </c>
      <c r="F23" s="25" t="s">
        <v>7</v>
      </c>
      <c r="G23" s="28">
        <v>0.05</v>
      </c>
      <c r="H23" s="28">
        <v>0.05</v>
      </c>
      <c r="I23" s="246"/>
      <c r="J23" s="243"/>
    </row>
    <row r="24" spans="1:10" ht="89.25" x14ac:dyDescent="0.25">
      <c r="A24" s="158" t="s">
        <v>555</v>
      </c>
      <c r="B24" s="159" t="s">
        <v>127</v>
      </c>
      <c r="C24" s="158" t="s">
        <v>48</v>
      </c>
      <c r="D24" s="159" t="s">
        <v>150</v>
      </c>
      <c r="E24" s="26" t="s">
        <v>151</v>
      </c>
      <c r="F24" s="28" t="s">
        <v>7</v>
      </c>
      <c r="G24" s="28">
        <v>100</v>
      </c>
      <c r="H24" s="28">
        <v>100</v>
      </c>
      <c r="I24" s="160">
        <v>3</v>
      </c>
      <c r="J24" s="159" t="s">
        <v>570</v>
      </c>
    </row>
    <row r="25" spans="1:10" x14ac:dyDescent="0.25">
      <c r="A25" s="240" t="s">
        <v>107</v>
      </c>
      <c r="B25" s="240"/>
      <c r="C25" s="240"/>
      <c r="D25" s="240"/>
      <c r="E25" s="240"/>
      <c r="F25" s="126">
        <v>20</v>
      </c>
      <c r="G25" s="185" t="s">
        <v>507</v>
      </c>
      <c r="H25" s="185"/>
      <c r="I25" s="185"/>
      <c r="J25" s="41"/>
    </row>
  </sheetData>
  <mergeCells count="18">
    <mergeCell ref="A25:E25"/>
    <mergeCell ref="G25:I25"/>
    <mergeCell ref="I10:I23"/>
    <mergeCell ref="A10:A23"/>
    <mergeCell ref="B10:B23"/>
    <mergeCell ref="C10:C23"/>
    <mergeCell ref="D10:D23"/>
    <mergeCell ref="J10:J23"/>
    <mergeCell ref="J2:J3"/>
    <mergeCell ref="A1:I1"/>
    <mergeCell ref="A2:A3"/>
    <mergeCell ref="B2:B3"/>
    <mergeCell ref="C2:C3"/>
    <mergeCell ref="G2:H2"/>
    <mergeCell ref="D2:D3"/>
    <mergeCell ref="E2:E3"/>
    <mergeCell ref="F2:F3"/>
    <mergeCell ref="I2:I3"/>
  </mergeCells>
  <pageMargins left="0.70866141732283472" right="0.70866141732283472" top="0.74803149606299213" bottom="0.74803149606299213" header="0.31496062992125984" footer="0.31496062992125984"/>
  <pageSetup paperSize="9" scale="57" firstPageNumber="50" fitToHeight="0" orientation="landscape" useFirstPageNumber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view="pageBreakPreview" zoomScale="70" zoomScaleNormal="110" zoomScaleSheetLayoutView="70" zoomScalePageLayoutView="120" workbookViewId="0">
      <pane xSplit="2" ySplit="4" topLeftCell="C5" activePane="bottomRight" state="frozen"/>
      <selection activeCell="M16" sqref="M16"/>
      <selection pane="topRight" activeCell="M16" sqref="M16"/>
      <selection pane="bottomLeft" activeCell="M16" sqref="M16"/>
      <selection pane="bottomRight" activeCell="G5" sqref="G5"/>
    </sheetView>
  </sheetViews>
  <sheetFormatPr defaultColWidth="9.140625" defaultRowHeight="15" x14ac:dyDescent="0.25"/>
  <cols>
    <col min="1" max="1" width="6.5703125" style="51" customWidth="1"/>
    <col min="2" max="2" width="34" style="6" customWidth="1"/>
    <col min="3" max="3" width="14.28515625" style="6" customWidth="1"/>
    <col min="4" max="4" width="27" style="6" customWidth="1"/>
    <col min="5" max="5" width="28.7109375" style="6" customWidth="1"/>
    <col min="6" max="6" width="11.85546875" style="6" customWidth="1"/>
    <col min="7" max="7" width="14" style="6" customWidth="1"/>
    <col min="8" max="8" width="14.7109375" style="6" customWidth="1"/>
    <col min="9" max="9" width="14.42578125" style="6" customWidth="1"/>
    <col min="10" max="10" width="27.28515625" style="6" customWidth="1"/>
    <col min="11" max="16384" width="9.140625" style="6"/>
  </cols>
  <sheetData>
    <row r="1" spans="1:10" ht="20.25" x14ac:dyDescent="0.25">
      <c r="A1" s="313" t="s">
        <v>587</v>
      </c>
      <c r="B1" s="314"/>
      <c r="C1" s="314"/>
      <c r="D1" s="314"/>
      <c r="E1" s="314"/>
      <c r="F1" s="314"/>
      <c r="G1" s="314"/>
      <c r="H1" s="314"/>
      <c r="I1" s="314"/>
    </row>
    <row r="2" spans="1:10" ht="25.5" customHeight="1" x14ac:dyDescent="0.25">
      <c r="A2" s="178" t="s">
        <v>0</v>
      </c>
      <c r="B2" s="178" t="s">
        <v>1</v>
      </c>
      <c r="C2" s="178" t="s">
        <v>2</v>
      </c>
      <c r="D2" s="178" t="s">
        <v>4</v>
      </c>
      <c r="E2" s="178" t="s">
        <v>5</v>
      </c>
      <c r="F2" s="178" t="s">
        <v>72</v>
      </c>
      <c r="G2" s="315" t="s">
        <v>3</v>
      </c>
      <c r="H2" s="315"/>
      <c r="I2" s="315" t="s">
        <v>112</v>
      </c>
      <c r="J2" s="315" t="s">
        <v>237</v>
      </c>
    </row>
    <row r="3" spans="1:10" ht="42" customHeight="1" x14ac:dyDescent="0.25">
      <c r="A3" s="178"/>
      <c r="B3" s="178"/>
      <c r="C3" s="178"/>
      <c r="D3" s="178"/>
      <c r="E3" s="178"/>
      <c r="F3" s="178"/>
      <c r="G3" s="105" t="s">
        <v>580</v>
      </c>
      <c r="H3" s="105" t="s">
        <v>581</v>
      </c>
      <c r="I3" s="315"/>
      <c r="J3" s="315"/>
    </row>
    <row r="4" spans="1:10" ht="18.75" customHeight="1" x14ac:dyDescent="0.25">
      <c r="A4" s="302" t="s">
        <v>25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95" x14ac:dyDescent="0.25">
      <c r="A5" s="304" t="s">
        <v>365</v>
      </c>
      <c r="B5" s="141" t="s">
        <v>510</v>
      </c>
      <c r="C5" s="306" t="s">
        <v>48</v>
      </c>
      <c r="D5" s="307" t="s">
        <v>520</v>
      </c>
      <c r="E5" s="141" t="s">
        <v>521</v>
      </c>
      <c r="F5" s="142" t="s">
        <v>7</v>
      </c>
      <c r="G5" s="143">
        <v>32</v>
      </c>
      <c r="H5" s="143">
        <v>30</v>
      </c>
      <c r="I5" s="320">
        <v>5</v>
      </c>
      <c r="J5" s="141" t="s">
        <v>517</v>
      </c>
    </row>
    <row r="6" spans="1:10" ht="150" x14ac:dyDescent="0.25">
      <c r="A6" s="304"/>
      <c r="B6" s="141" t="s">
        <v>55</v>
      </c>
      <c r="C6" s="306"/>
      <c r="D6" s="308"/>
      <c r="E6" s="144" t="s">
        <v>155</v>
      </c>
      <c r="F6" s="142" t="s">
        <v>6</v>
      </c>
      <c r="G6" s="143">
        <v>3850</v>
      </c>
      <c r="H6" s="142">
        <v>4500</v>
      </c>
      <c r="I6" s="321"/>
      <c r="J6" s="288" t="s">
        <v>518</v>
      </c>
    </row>
    <row r="7" spans="1:10" ht="51" customHeight="1" x14ac:dyDescent="0.25">
      <c r="A7" s="304"/>
      <c r="B7" s="141" t="s">
        <v>152</v>
      </c>
      <c r="C7" s="306"/>
      <c r="D7" s="308"/>
      <c r="E7" s="141" t="s">
        <v>156</v>
      </c>
      <c r="F7" s="142" t="s">
        <v>7</v>
      </c>
      <c r="G7" s="143">
        <v>30</v>
      </c>
      <c r="H7" s="142">
        <v>30</v>
      </c>
      <c r="I7" s="322"/>
      <c r="J7" s="289"/>
    </row>
    <row r="8" spans="1:10" ht="141" customHeight="1" x14ac:dyDescent="0.25">
      <c r="A8" s="304" t="s">
        <v>372</v>
      </c>
      <c r="B8" s="141" t="s">
        <v>511</v>
      </c>
      <c r="C8" s="306" t="s">
        <v>48</v>
      </c>
      <c r="D8" s="141" t="s">
        <v>522</v>
      </c>
      <c r="E8" s="141" t="s">
        <v>523</v>
      </c>
      <c r="F8" s="142" t="s">
        <v>7</v>
      </c>
      <c r="G8" s="143">
        <v>55.5</v>
      </c>
      <c r="H8" s="142">
        <v>56.5</v>
      </c>
      <c r="I8" s="316">
        <v>5</v>
      </c>
      <c r="J8" s="307" t="s">
        <v>517</v>
      </c>
    </row>
    <row r="9" spans="1:10" ht="93.75" customHeight="1" x14ac:dyDescent="0.25">
      <c r="A9" s="304"/>
      <c r="B9" s="141" t="s">
        <v>525</v>
      </c>
      <c r="C9" s="306"/>
      <c r="D9" s="141" t="s">
        <v>524</v>
      </c>
      <c r="E9" s="141" t="s">
        <v>203</v>
      </c>
      <c r="F9" s="142" t="s">
        <v>7</v>
      </c>
      <c r="G9" s="143">
        <v>23</v>
      </c>
      <c r="H9" s="142">
        <v>25</v>
      </c>
      <c r="I9" s="317"/>
      <c r="J9" s="308"/>
    </row>
    <row r="10" spans="1:10" ht="139.5" customHeight="1" x14ac:dyDescent="0.25">
      <c r="A10" s="304"/>
      <c r="B10" s="141" t="s">
        <v>556</v>
      </c>
      <c r="C10" s="306"/>
      <c r="D10" s="145"/>
      <c r="E10" s="141" t="s">
        <v>204</v>
      </c>
      <c r="F10" s="142" t="s">
        <v>561</v>
      </c>
      <c r="G10" s="143">
        <v>25</v>
      </c>
      <c r="H10" s="142">
        <v>25</v>
      </c>
      <c r="I10" s="318"/>
      <c r="J10" s="288" t="s">
        <v>519</v>
      </c>
    </row>
    <row r="11" spans="1:10" ht="61.5" customHeight="1" x14ac:dyDescent="0.25">
      <c r="A11" s="304"/>
      <c r="B11" s="307" t="s">
        <v>98</v>
      </c>
      <c r="C11" s="306"/>
      <c r="D11" s="294"/>
      <c r="E11" s="141" t="s">
        <v>205</v>
      </c>
      <c r="F11" s="142" t="s">
        <v>92</v>
      </c>
      <c r="G11" s="143">
        <v>16685</v>
      </c>
      <c r="H11" s="142">
        <v>17050</v>
      </c>
      <c r="I11" s="316"/>
      <c r="J11" s="290"/>
    </row>
    <row r="12" spans="1:10" ht="48" customHeight="1" x14ac:dyDescent="0.25">
      <c r="A12" s="304"/>
      <c r="B12" s="307"/>
      <c r="C12" s="306"/>
      <c r="D12" s="295"/>
      <c r="E12" s="146" t="s">
        <v>97</v>
      </c>
      <c r="F12" s="142" t="s">
        <v>92</v>
      </c>
      <c r="G12" s="143">
        <v>1658</v>
      </c>
      <c r="H12" s="142">
        <v>1743</v>
      </c>
      <c r="I12" s="317"/>
      <c r="J12" s="290"/>
    </row>
    <row r="13" spans="1:10" ht="33" customHeight="1" x14ac:dyDescent="0.25">
      <c r="A13" s="304"/>
      <c r="B13" s="307"/>
      <c r="C13" s="306"/>
      <c r="D13" s="295"/>
      <c r="E13" s="146" t="s">
        <v>96</v>
      </c>
      <c r="F13" s="142" t="s">
        <v>92</v>
      </c>
      <c r="G13" s="143">
        <v>967</v>
      </c>
      <c r="H13" s="142">
        <v>1000</v>
      </c>
      <c r="I13" s="317"/>
      <c r="J13" s="290"/>
    </row>
    <row r="14" spans="1:10" ht="49.5" customHeight="1" x14ac:dyDescent="0.25">
      <c r="A14" s="304"/>
      <c r="B14" s="307"/>
      <c r="C14" s="306"/>
      <c r="D14" s="295"/>
      <c r="E14" s="146" t="s">
        <v>95</v>
      </c>
      <c r="F14" s="142" t="s">
        <v>92</v>
      </c>
      <c r="G14" s="143">
        <v>1122</v>
      </c>
      <c r="H14" s="142">
        <v>1234</v>
      </c>
      <c r="I14" s="317"/>
      <c r="J14" s="290"/>
    </row>
    <row r="15" spans="1:10" ht="48" customHeight="1" x14ac:dyDescent="0.25">
      <c r="A15" s="304"/>
      <c r="B15" s="307"/>
      <c r="C15" s="306"/>
      <c r="D15" s="295"/>
      <c r="E15" s="146" t="s">
        <v>94</v>
      </c>
      <c r="F15" s="142" t="s">
        <v>92</v>
      </c>
      <c r="G15" s="143">
        <v>1953</v>
      </c>
      <c r="H15" s="142">
        <v>2067</v>
      </c>
      <c r="I15" s="317"/>
      <c r="J15" s="290"/>
    </row>
    <row r="16" spans="1:10" ht="50.25" customHeight="1" x14ac:dyDescent="0.25">
      <c r="A16" s="304"/>
      <c r="B16" s="307"/>
      <c r="C16" s="306"/>
      <c r="D16" s="296"/>
      <c r="E16" s="146" t="s">
        <v>93</v>
      </c>
      <c r="F16" s="142" t="s">
        <v>92</v>
      </c>
      <c r="G16" s="143">
        <v>1124</v>
      </c>
      <c r="H16" s="142">
        <v>1227</v>
      </c>
      <c r="I16" s="318"/>
      <c r="J16" s="289"/>
    </row>
    <row r="17" spans="1:10" ht="96" customHeight="1" x14ac:dyDescent="0.25">
      <c r="A17" s="304" t="s">
        <v>375</v>
      </c>
      <c r="B17" s="139" t="s">
        <v>512</v>
      </c>
      <c r="C17" s="304" t="s">
        <v>48</v>
      </c>
      <c r="D17" s="139" t="s">
        <v>532</v>
      </c>
      <c r="E17" s="139" t="s">
        <v>206</v>
      </c>
      <c r="F17" s="138" t="s">
        <v>19</v>
      </c>
      <c r="G17" s="138">
        <v>95</v>
      </c>
      <c r="H17" s="137">
        <v>95</v>
      </c>
      <c r="I17" s="310">
        <v>10</v>
      </c>
      <c r="J17" s="291" t="s">
        <v>517</v>
      </c>
    </row>
    <row r="18" spans="1:10" ht="155.25" customHeight="1" x14ac:dyDescent="0.25">
      <c r="A18" s="304"/>
      <c r="B18" s="139" t="s">
        <v>49</v>
      </c>
      <c r="C18" s="304"/>
      <c r="D18" s="139" t="s">
        <v>526</v>
      </c>
      <c r="E18" s="139" t="s">
        <v>207</v>
      </c>
      <c r="F18" s="138" t="s">
        <v>88</v>
      </c>
      <c r="G18" s="138">
        <v>378</v>
      </c>
      <c r="H18" s="137">
        <v>378</v>
      </c>
      <c r="I18" s="319"/>
      <c r="J18" s="292"/>
    </row>
    <row r="19" spans="1:10" ht="80.25" customHeight="1" x14ac:dyDescent="0.25">
      <c r="A19" s="304"/>
      <c r="B19" s="139" t="s">
        <v>76</v>
      </c>
      <c r="C19" s="304"/>
      <c r="D19" s="297"/>
      <c r="E19" s="139" t="s">
        <v>208</v>
      </c>
      <c r="F19" s="138" t="s">
        <v>19</v>
      </c>
      <c r="G19" s="138">
        <v>74</v>
      </c>
      <c r="H19" s="137">
        <v>74</v>
      </c>
      <c r="I19" s="319"/>
      <c r="J19" s="292"/>
    </row>
    <row r="20" spans="1:10" ht="90" x14ac:dyDescent="0.25">
      <c r="A20" s="304"/>
      <c r="B20" s="139" t="s">
        <v>50</v>
      </c>
      <c r="C20" s="304"/>
      <c r="D20" s="298"/>
      <c r="E20" s="139" t="s">
        <v>209</v>
      </c>
      <c r="F20" s="138" t="s">
        <v>88</v>
      </c>
      <c r="G20" s="138">
        <v>200</v>
      </c>
      <c r="H20" s="137">
        <v>210</v>
      </c>
      <c r="I20" s="311"/>
      <c r="J20" s="293"/>
    </row>
    <row r="21" spans="1:10" ht="19.5" customHeight="1" x14ac:dyDescent="0.25">
      <c r="A21" s="309" t="s">
        <v>26</v>
      </c>
      <c r="B21" s="309"/>
      <c r="C21" s="309"/>
      <c r="D21" s="309"/>
      <c r="E21" s="309"/>
      <c r="F21" s="309"/>
      <c r="G21" s="309"/>
      <c r="H21" s="309"/>
      <c r="I21" s="309"/>
      <c r="J21" s="309"/>
    </row>
    <row r="22" spans="1:10" ht="144" customHeight="1" x14ac:dyDescent="0.25">
      <c r="A22" s="304" t="s">
        <v>378</v>
      </c>
      <c r="B22" s="139" t="s">
        <v>513</v>
      </c>
      <c r="C22" s="304" t="s">
        <v>48</v>
      </c>
      <c r="D22" s="139" t="s">
        <v>527</v>
      </c>
      <c r="E22" s="139" t="s">
        <v>528</v>
      </c>
      <c r="F22" s="138" t="s">
        <v>7</v>
      </c>
      <c r="G22" s="138">
        <v>89</v>
      </c>
      <c r="H22" s="137">
        <v>90</v>
      </c>
      <c r="I22" s="310">
        <v>10</v>
      </c>
      <c r="J22" s="291" t="s">
        <v>517</v>
      </c>
    </row>
    <row r="23" spans="1:10" ht="126" customHeight="1" x14ac:dyDescent="0.25">
      <c r="A23" s="304"/>
      <c r="B23" s="139" t="s">
        <v>56</v>
      </c>
      <c r="C23" s="304"/>
      <c r="D23" s="139"/>
      <c r="E23" s="139" t="s">
        <v>210</v>
      </c>
      <c r="F23" s="138" t="s">
        <v>7</v>
      </c>
      <c r="G23" s="138">
        <v>49</v>
      </c>
      <c r="H23" s="137">
        <v>49</v>
      </c>
      <c r="I23" s="311"/>
      <c r="J23" s="292"/>
    </row>
    <row r="24" spans="1:10" ht="93" customHeight="1" x14ac:dyDescent="0.25">
      <c r="A24" s="304" t="s">
        <v>381</v>
      </c>
      <c r="B24" s="139" t="s">
        <v>514</v>
      </c>
      <c r="C24" s="304" t="s">
        <v>48</v>
      </c>
      <c r="D24" s="139"/>
      <c r="E24" s="139" t="s">
        <v>211</v>
      </c>
      <c r="F24" s="138" t="s">
        <v>7</v>
      </c>
      <c r="G24" s="138">
        <v>23</v>
      </c>
      <c r="H24" s="137">
        <v>22</v>
      </c>
      <c r="I24" s="310">
        <v>10</v>
      </c>
      <c r="J24" s="292"/>
    </row>
    <row r="25" spans="1:10" ht="93" customHeight="1" x14ac:dyDescent="0.25">
      <c r="A25" s="304"/>
      <c r="B25" s="139" t="s">
        <v>57</v>
      </c>
      <c r="C25" s="304"/>
      <c r="D25" s="139"/>
      <c r="E25" s="139" t="s">
        <v>212</v>
      </c>
      <c r="F25" s="138" t="s">
        <v>7</v>
      </c>
      <c r="G25" s="138">
        <v>100</v>
      </c>
      <c r="H25" s="137">
        <v>100</v>
      </c>
      <c r="I25" s="311"/>
      <c r="J25" s="292"/>
    </row>
    <row r="26" spans="1:10" ht="75" x14ac:dyDescent="0.25">
      <c r="A26" s="304" t="s">
        <v>382</v>
      </c>
      <c r="B26" s="139" t="s">
        <v>515</v>
      </c>
      <c r="C26" s="304" t="s">
        <v>48</v>
      </c>
      <c r="D26" s="299"/>
      <c r="E26" s="305" t="s">
        <v>529</v>
      </c>
      <c r="F26" s="304" t="s">
        <v>7</v>
      </c>
      <c r="G26" s="304">
        <v>41</v>
      </c>
      <c r="H26" s="312">
        <v>41</v>
      </c>
      <c r="I26" s="310">
        <v>5</v>
      </c>
      <c r="J26" s="292"/>
    </row>
    <row r="27" spans="1:10" ht="65.25" customHeight="1" x14ac:dyDescent="0.25">
      <c r="A27" s="304"/>
      <c r="B27" s="139" t="s">
        <v>51</v>
      </c>
      <c r="C27" s="304"/>
      <c r="D27" s="300"/>
      <c r="E27" s="305"/>
      <c r="F27" s="304"/>
      <c r="G27" s="304"/>
      <c r="H27" s="312"/>
      <c r="I27" s="311"/>
      <c r="J27" s="292"/>
    </row>
    <row r="28" spans="1:10" ht="123.75" customHeight="1" x14ac:dyDescent="0.25">
      <c r="A28" s="299" t="s">
        <v>384</v>
      </c>
      <c r="B28" s="139" t="s">
        <v>27</v>
      </c>
      <c r="C28" s="299" t="s">
        <v>48</v>
      </c>
      <c r="D28" s="291" t="s">
        <v>215</v>
      </c>
      <c r="E28" s="139" t="s">
        <v>213</v>
      </c>
      <c r="F28" s="138" t="s">
        <v>8</v>
      </c>
      <c r="G28" s="138">
        <v>0.3</v>
      </c>
      <c r="H28" s="137">
        <v>0.3</v>
      </c>
      <c r="I28" s="310">
        <v>5</v>
      </c>
      <c r="J28" s="292"/>
    </row>
    <row r="29" spans="1:10" ht="315" x14ac:dyDescent="0.25">
      <c r="A29" s="301"/>
      <c r="B29" s="139" t="s">
        <v>101</v>
      </c>
      <c r="C29" s="301"/>
      <c r="D29" s="292"/>
      <c r="E29" s="139" t="s">
        <v>214</v>
      </c>
      <c r="F29" s="138" t="s">
        <v>8</v>
      </c>
      <c r="G29" s="138">
        <v>0.1</v>
      </c>
      <c r="H29" s="137">
        <v>0.1</v>
      </c>
      <c r="I29" s="319"/>
      <c r="J29" s="292"/>
    </row>
    <row r="30" spans="1:10" ht="48" customHeight="1" x14ac:dyDescent="0.25">
      <c r="A30" s="301"/>
      <c r="B30" s="291" t="s">
        <v>63</v>
      </c>
      <c r="C30" s="301"/>
      <c r="D30" s="292"/>
      <c r="E30" s="139" t="s">
        <v>216</v>
      </c>
      <c r="F30" s="138" t="s">
        <v>7</v>
      </c>
      <c r="G30" s="138">
        <v>55</v>
      </c>
      <c r="H30" s="137">
        <v>55</v>
      </c>
      <c r="I30" s="319"/>
      <c r="J30" s="292"/>
    </row>
    <row r="31" spans="1:10" ht="47.25" customHeight="1" x14ac:dyDescent="0.25">
      <c r="A31" s="301"/>
      <c r="B31" s="292"/>
      <c r="C31" s="301"/>
      <c r="D31" s="292"/>
      <c r="E31" s="139" t="s">
        <v>217</v>
      </c>
      <c r="F31" s="138" t="s">
        <v>7</v>
      </c>
      <c r="G31" s="138">
        <v>55</v>
      </c>
      <c r="H31" s="137">
        <v>55</v>
      </c>
      <c r="I31" s="319"/>
      <c r="J31" s="292"/>
    </row>
    <row r="32" spans="1:10" ht="65.25" customHeight="1" x14ac:dyDescent="0.25">
      <c r="A32" s="301"/>
      <c r="B32" s="292"/>
      <c r="C32" s="301"/>
      <c r="D32" s="292"/>
      <c r="E32" s="139" t="s">
        <v>218</v>
      </c>
      <c r="F32" s="138" t="s">
        <v>6</v>
      </c>
      <c r="G32" s="138">
        <v>60</v>
      </c>
      <c r="H32" s="137">
        <v>46</v>
      </c>
      <c r="I32" s="319"/>
      <c r="J32" s="292"/>
    </row>
    <row r="33" spans="1:10" ht="67.5" customHeight="1" x14ac:dyDescent="0.25">
      <c r="A33" s="300"/>
      <c r="B33" s="293"/>
      <c r="C33" s="301"/>
      <c r="D33" s="292"/>
      <c r="E33" s="139" t="s">
        <v>219</v>
      </c>
      <c r="F33" s="138" t="s">
        <v>6</v>
      </c>
      <c r="G33" s="138">
        <v>2</v>
      </c>
      <c r="H33" s="137">
        <v>5</v>
      </c>
      <c r="I33" s="311"/>
      <c r="J33" s="292"/>
    </row>
    <row r="34" spans="1:10" ht="168" customHeight="1" x14ac:dyDescent="0.25">
      <c r="A34" s="138" t="s">
        <v>387</v>
      </c>
      <c r="B34" s="139" t="s">
        <v>516</v>
      </c>
      <c r="C34" s="301"/>
      <c r="D34" s="292"/>
      <c r="E34" s="139" t="s">
        <v>533</v>
      </c>
      <c r="F34" s="138" t="s">
        <v>201</v>
      </c>
      <c r="G34" s="138">
        <v>100</v>
      </c>
      <c r="H34" s="137">
        <v>100</v>
      </c>
      <c r="I34" s="137">
        <v>2</v>
      </c>
      <c r="J34" s="292"/>
    </row>
    <row r="35" spans="1:10" ht="81.75" customHeight="1" x14ac:dyDescent="0.25">
      <c r="A35" s="138" t="s">
        <v>390</v>
      </c>
      <c r="B35" s="139" t="s">
        <v>557</v>
      </c>
      <c r="C35" s="301"/>
      <c r="D35" s="292"/>
      <c r="E35" s="139" t="s">
        <v>534</v>
      </c>
      <c r="F35" s="138" t="s">
        <v>201</v>
      </c>
      <c r="G35" s="138">
        <v>100</v>
      </c>
      <c r="H35" s="137">
        <v>100</v>
      </c>
      <c r="I35" s="137">
        <v>5</v>
      </c>
      <c r="J35" s="292"/>
    </row>
    <row r="36" spans="1:10" ht="150" x14ac:dyDescent="0.25">
      <c r="A36" s="138" t="s">
        <v>391</v>
      </c>
      <c r="B36" s="139" t="s">
        <v>558</v>
      </c>
      <c r="C36" s="300"/>
      <c r="D36" s="293"/>
      <c r="E36" s="139" t="s">
        <v>535</v>
      </c>
      <c r="F36" s="138" t="s">
        <v>201</v>
      </c>
      <c r="G36" s="138">
        <v>100</v>
      </c>
      <c r="H36" s="137">
        <v>100</v>
      </c>
      <c r="I36" s="137">
        <v>5</v>
      </c>
      <c r="J36" s="293"/>
    </row>
    <row r="37" spans="1:10" x14ac:dyDescent="0.25">
      <c r="A37" s="309" t="s">
        <v>28</v>
      </c>
      <c r="B37" s="323"/>
      <c r="C37" s="323"/>
      <c r="D37" s="323"/>
      <c r="E37" s="323"/>
      <c r="F37" s="323"/>
      <c r="G37" s="323"/>
      <c r="H37" s="323"/>
      <c r="I37" s="323"/>
      <c r="J37" s="323"/>
    </row>
    <row r="38" spans="1:10" ht="144.75" customHeight="1" x14ac:dyDescent="0.25">
      <c r="A38" s="304" t="s">
        <v>395</v>
      </c>
      <c r="B38" s="305" t="s">
        <v>102</v>
      </c>
      <c r="C38" s="304" t="s">
        <v>48</v>
      </c>
      <c r="D38" s="305" t="s">
        <v>220</v>
      </c>
      <c r="E38" s="139" t="s">
        <v>536</v>
      </c>
      <c r="F38" s="138" t="s">
        <v>7</v>
      </c>
      <c r="G38" s="138">
        <v>30</v>
      </c>
      <c r="H38" s="137">
        <v>30</v>
      </c>
      <c r="I38" s="310">
        <v>5</v>
      </c>
      <c r="J38" s="291" t="s">
        <v>517</v>
      </c>
    </row>
    <row r="39" spans="1:10" ht="126" customHeight="1" x14ac:dyDescent="0.25">
      <c r="A39" s="304"/>
      <c r="B39" s="305"/>
      <c r="C39" s="304"/>
      <c r="D39" s="305"/>
      <c r="E39" s="139" t="s">
        <v>537</v>
      </c>
      <c r="F39" s="138" t="s">
        <v>7</v>
      </c>
      <c r="G39" s="138">
        <v>3</v>
      </c>
      <c r="H39" s="137">
        <v>3</v>
      </c>
      <c r="I39" s="319"/>
      <c r="J39" s="292"/>
    </row>
    <row r="40" spans="1:10" ht="129.75" customHeight="1" x14ac:dyDescent="0.25">
      <c r="A40" s="304"/>
      <c r="B40" s="305"/>
      <c r="C40" s="304"/>
      <c r="D40" s="305"/>
      <c r="E40" s="139" t="s">
        <v>538</v>
      </c>
      <c r="F40" s="138" t="s">
        <v>7</v>
      </c>
      <c r="G40" s="138">
        <v>2.2000000000000002</v>
      </c>
      <c r="H40" s="137">
        <v>2.2000000000000002</v>
      </c>
      <c r="I40" s="319"/>
      <c r="J40" s="292"/>
    </row>
    <row r="41" spans="1:10" ht="127.5" customHeight="1" x14ac:dyDescent="0.25">
      <c r="A41" s="304"/>
      <c r="B41" s="305"/>
      <c r="C41" s="304"/>
      <c r="D41" s="305"/>
      <c r="E41" s="139" t="s">
        <v>539</v>
      </c>
      <c r="F41" s="138" t="s">
        <v>7</v>
      </c>
      <c r="G41" s="138">
        <v>0.8</v>
      </c>
      <c r="H41" s="137">
        <v>0.8</v>
      </c>
      <c r="I41" s="311"/>
      <c r="J41" s="292"/>
    </row>
    <row r="42" spans="1:10" ht="141.75" customHeight="1" x14ac:dyDescent="0.25">
      <c r="A42" s="304" t="s">
        <v>530</v>
      </c>
      <c r="B42" s="139" t="s">
        <v>29</v>
      </c>
      <c r="C42" s="304" t="s">
        <v>48</v>
      </c>
      <c r="D42" s="139" t="s">
        <v>540</v>
      </c>
      <c r="E42" s="139" t="s">
        <v>221</v>
      </c>
      <c r="F42" s="138" t="s">
        <v>7</v>
      </c>
      <c r="G42" s="138">
        <v>15</v>
      </c>
      <c r="H42" s="137">
        <v>15</v>
      </c>
      <c r="I42" s="310">
        <v>5</v>
      </c>
      <c r="J42" s="292"/>
    </row>
    <row r="43" spans="1:10" ht="165" x14ac:dyDescent="0.25">
      <c r="A43" s="304"/>
      <c r="B43" s="139" t="s">
        <v>68</v>
      </c>
      <c r="C43" s="304"/>
      <c r="D43" s="140"/>
      <c r="E43" s="139" t="s">
        <v>541</v>
      </c>
      <c r="F43" s="138" t="s">
        <v>7</v>
      </c>
      <c r="G43" s="138">
        <v>40</v>
      </c>
      <c r="H43" s="137">
        <v>40</v>
      </c>
      <c r="I43" s="311"/>
      <c r="J43" s="293"/>
    </row>
    <row r="44" spans="1:10" ht="19.5" customHeight="1" x14ac:dyDescent="0.25">
      <c r="A44" s="302" t="s">
        <v>12</v>
      </c>
      <c r="B44" s="303"/>
      <c r="C44" s="303"/>
      <c r="D44" s="303"/>
      <c r="E44" s="303"/>
      <c r="F44" s="303"/>
      <c r="G44" s="303"/>
      <c r="H44" s="303"/>
      <c r="I44" s="303"/>
      <c r="J44" s="303"/>
    </row>
    <row r="45" spans="1:10" ht="85.5" customHeight="1" x14ac:dyDescent="0.25">
      <c r="A45" s="304" t="s">
        <v>531</v>
      </c>
      <c r="B45" s="305" t="s">
        <v>77</v>
      </c>
      <c r="C45" s="304" t="s">
        <v>48</v>
      </c>
      <c r="D45" s="305" t="s">
        <v>177</v>
      </c>
      <c r="E45" s="104" t="s">
        <v>222</v>
      </c>
      <c r="F45" s="138" t="s">
        <v>6</v>
      </c>
      <c r="G45" s="138">
        <v>15526</v>
      </c>
      <c r="H45" s="137">
        <v>16000</v>
      </c>
      <c r="I45" s="137"/>
      <c r="J45" s="291" t="s">
        <v>517</v>
      </c>
    </row>
    <row r="46" spans="1:10" ht="105" x14ac:dyDescent="0.25">
      <c r="A46" s="304"/>
      <c r="B46" s="305"/>
      <c r="C46" s="304"/>
      <c r="D46" s="305"/>
      <c r="E46" s="104" t="s">
        <v>223</v>
      </c>
      <c r="F46" s="138" t="s">
        <v>6</v>
      </c>
      <c r="G46" s="138">
        <v>13696</v>
      </c>
      <c r="H46" s="137">
        <v>14100</v>
      </c>
      <c r="I46" s="137"/>
      <c r="J46" s="292"/>
    </row>
    <row r="47" spans="1:10" ht="60" x14ac:dyDescent="0.25">
      <c r="A47" s="304"/>
      <c r="B47" s="305"/>
      <c r="C47" s="304"/>
      <c r="D47" s="305"/>
      <c r="E47" s="104" t="s">
        <v>224</v>
      </c>
      <c r="F47" s="138" t="s">
        <v>6</v>
      </c>
      <c r="G47" s="138">
        <v>9672</v>
      </c>
      <c r="H47" s="137">
        <v>9600</v>
      </c>
      <c r="I47" s="137">
        <v>72</v>
      </c>
      <c r="J47" s="292"/>
    </row>
    <row r="48" spans="1:10" x14ac:dyDescent="0.25">
      <c r="A48" s="304"/>
      <c r="B48" s="305"/>
      <c r="C48" s="304"/>
      <c r="D48" s="305"/>
      <c r="E48" s="104" t="s">
        <v>83</v>
      </c>
      <c r="F48" s="138" t="s">
        <v>6</v>
      </c>
      <c r="G48" s="138">
        <v>1791</v>
      </c>
      <c r="H48" s="137">
        <v>1660</v>
      </c>
      <c r="I48" s="137"/>
      <c r="J48" s="292"/>
    </row>
    <row r="49" spans="1:10" x14ac:dyDescent="0.25">
      <c r="A49" s="304"/>
      <c r="B49" s="305"/>
      <c r="C49" s="304"/>
      <c r="D49" s="305"/>
      <c r="E49" s="104" t="s">
        <v>84</v>
      </c>
      <c r="F49" s="138" t="s">
        <v>6</v>
      </c>
      <c r="G49" s="138">
        <v>875</v>
      </c>
      <c r="H49" s="137">
        <v>890</v>
      </c>
      <c r="I49" s="137"/>
      <c r="J49" s="292"/>
    </row>
    <row r="50" spans="1:10" ht="24.75" customHeight="1" x14ac:dyDescent="0.25">
      <c r="A50" s="304"/>
      <c r="B50" s="305"/>
      <c r="C50" s="304"/>
      <c r="D50" s="305"/>
      <c r="E50" s="104" t="s">
        <v>85</v>
      </c>
      <c r="F50" s="138" t="s">
        <v>6</v>
      </c>
      <c r="G50" s="138">
        <v>423</v>
      </c>
      <c r="H50" s="137">
        <v>500</v>
      </c>
      <c r="I50" s="137"/>
      <c r="J50" s="292"/>
    </row>
    <row r="51" spans="1:10" ht="27.75" customHeight="1" x14ac:dyDescent="0.25">
      <c r="A51" s="304"/>
      <c r="B51" s="305"/>
      <c r="C51" s="304"/>
      <c r="D51" s="305"/>
      <c r="E51" s="104" t="s">
        <v>86</v>
      </c>
      <c r="F51" s="138" t="s">
        <v>6</v>
      </c>
      <c r="G51" s="138">
        <v>689</v>
      </c>
      <c r="H51" s="137">
        <v>720</v>
      </c>
      <c r="I51" s="137"/>
      <c r="J51" s="292"/>
    </row>
    <row r="52" spans="1:10" ht="53.25" customHeight="1" x14ac:dyDescent="0.25">
      <c r="A52" s="304"/>
      <c r="B52" s="305"/>
      <c r="C52" s="304"/>
      <c r="D52" s="305"/>
      <c r="E52" s="104" t="s">
        <v>87</v>
      </c>
      <c r="F52" s="138" t="s">
        <v>6</v>
      </c>
      <c r="G52" s="138">
        <v>832</v>
      </c>
      <c r="H52" s="137">
        <v>880</v>
      </c>
      <c r="I52" s="137"/>
      <c r="J52" s="292"/>
    </row>
    <row r="53" spans="1:10" ht="65.25" customHeight="1" x14ac:dyDescent="0.25">
      <c r="A53" s="304"/>
      <c r="B53" s="305"/>
      <c r="C53" s="304"/>
      <c r="D53" s="305"/>
      <c r="E53" s="104" t="s">
        <v>225</v>
      </c>
      <c r="F53" s="138" t="s">
        <v>6</v>
      </c>
      <c r="G53" s="138">
        <v>1777</v>
      </c>
      <c r="H53" s="137">
        <v>1739</v>
      </c>
      <c r="I53" s="137">
        <v>38</v>
      </c>
      <c r="J53" s="292"/>
    </row>
    <row r="54" spans="1:10" ht="69.75" customHeight="1" x14ac:dyDescent="0.25">
      <c r="A54" s="304"/>
      <c r="B54" s="305"/>
      <c r="C54" s="304"/>
      <c r="D54" s="305"/>
      <c r="E54" s="104" t="s">
        <v>226</v>
      </c>
      <c r="F54" s="138" t="s">
        <v>6</v>
      </c>
      <c r="G54" s="138">
        <v>7875</v>
      </c>
      <c r="H54" s="137">
        <v>7841</v>
      </c>
      <c r="I54" s="137">
        <v>34</v>
      </c>
      <c r="J54" s="292"/>
    </row>
    <row r="55" spans="1:10" ht="96" customHeight="1" x14ac:dyDescent="0.25">
      <c r="A55" s="304"/>
      <c r="B55" s="305"/>
      <c r="C55" s="304"/>
      <c r="D55" s="305"/>
      <c r="E55" s="104" t="s">
        <v>227</v>
      </c>
      <c r="F55" s="138" t="s">
        <v>6</v>
      </c>
      <c r="G55" s="138">
        <v>9645</v>
      </c>
      <c r="H55" s="137">
        <v>9585</v>
      </c>
      <c r="I55" s="137">
        <v>60</v>
      </c>
      <c r="J55" s="292"/>
    </row>
    <row r="56" spans="1:10" ht="105" x14ac:dyDescent="0.25">
      <c r="A56" s="304"/>
      <c r="B56" s="305"/>
      <c r="C56" s="304"/>
      <c r="D56" s="305"/>
      <c r="E56" s="104" t="s">
        <v>228</v>
      </c>
      <c r="F56" s="138" t="s">
        <v>6</v>
      </c>
      <c r="G56" s="138">
        <v>1775</v>
      </c>
      <c r="H56" s="137">
        <v>1739</v>
      </c>
      <c r="I56" s="137">
        <v>38</v>
      </c>
      <c r="J56" s="292"/>
    </row>
    <row r="57" spans="1:10" ht="113.25" customHeight="1" x14ac:dyDescent="0.25">
      <c r="A57" s="304"/>
      <c r="B57" s="305"/>
      <c r="C57" s="304"/>
      <c r="D57" s="305"/>
      <c r="E57" s="104" t="s">
        <v>229</v>
      </c>
      <c r="F57" s="138" t="s">
        <v>6</v>
      </c>
      <c r="G57" s="138">
        <v>9643</v>
      </c>
      <c r="H57" s="137">
        <v>7841</v>
      </c>
      <c r="I57" s="137">
        <v>22</v>
      </c>
      <c r="J57" s="293"/>
    </row>
    <row r="58" spans="1:10" ht="22.5" customHeight="1" x14ac:dyDescent="0.25">
      <c r="A58" s="183" t="s">
        <v>559</v>
      </c>
      <c r="B58" s="184"/>
      <c r="C58" s="184"/>
      <c r="D58" s="184"/>
      <c r="E58" s="184"/>
      <c r="F58" s="102">
        <v>72</v>
      </c>
      <c r="G58" s="189" t="s">
        <v>560</v>
      </c>
      <c r="H58" s="190"/>
      <c r="I58" s="190"/>
      <c r="J58" s="191"/>
    </row>
  </sheetData>
  <mergeCells count="68">
    <mergeCell ref="I8:I10"/>
    <mergeCell ref="I11:I16"/>
    <mergeCell ref="I38:I41"/>
    <mergeCell ref="I42:I43"/>
    <mergeCell ref="J2:J3"/>
    <mergeCell ref="A4:J4"/>
    <mergeCell ref="I5:I7"/>
    <mergeCell ref="I17:I20"/>
    <mergeCell ref="A38:A41"/>
    <mergeCell ref="B38:B41"/>
    <mergeCell ref="C38:C41"/>
    <mergeCell ref="D38:D41"/>
    <mergeCell ref="I22:I23"/>
    <mergeCell ref="I24:I25"/>
    <mergeCell ref="I28:I33"/>
    <mergeCell ref="A37:J37"/>
    <mergeCell ref="A1:I1"/>
    <mergeCell ref="A2:A3"/>
    <mergeCell ref="B2:B3"/>
    <mergeCell ref="C2:C3"/>
    <mergeCell ref="F2:F3"/>
    <mergeCell ref="E2:E3"/>
    <mergeCell ref="D2:D3"/>
    <mergeCell ref="I2:I3"/>
    <mergeCell ref="G2:H2"/>
    <mergeCell ref="B11:B16"/>
    <mergeCell ref="I26:I27"/>
    <mergeCell ref="E26:E27"/>
    <mergeCell ref="F26:F27"/>
    <mergeCell ref="G26:G27"/>
    <mergeCell ref="H26:H27"/>
    <mergeCell ref="A5:A7"/>
    <mergeCell ref="C5:C7"/>
    <mergeCell ref="D5:D7"/>
    <mergeCell ref="D28:D36"/>
    <mergeCell ref="A24:A25"/>
    <mergeCell ref="C24:C25"/>
    <mergeCell ref="A17:A20"/>
    <mergeCell ref="C17:C20"/>
    <mergeCell ref="A21:J21"/>
    <mergeCell ref="A22:A23"/>
    <mergeCell ref="C22:C23"/>
    <mergeCell ref="A26:A27"/>
    <mergeCell ref="C26:C27"/>
    <mergeCell ref="A8:A16"/>
    <mergeCell ref="C8:C16"/>
    <mergeCell ref="J8:J9"/>
    <mergeCell ref="B45:B57"/>
    <mergeCell ref="C45:C57"/>
    <mergeCell ref="D45:D57"/>
    <mergeCell ref="A42:A43"/>
    <mergeCell ref="C42:C43"/>
    <mergeCell ref="A58:E58"/>
    <mergeCell ref="G58:J58"/>
    <mergeCell ref="J6:J7"/>
    <mergeCell ref="J10:J16"/>
    <mergeCell ref="J17:J20"/>
    <mergeCell ref="J22:J36"/>
    <mergeCell ref="J38:J43"/>
    <mergeCell ref="J45:J57"/>
    <mergeCell ref="D11:D16"/>
    <mergeCell ref="D19:D20"/>
    <mergeCell ref="D26:D27"/>
    <mergeCell ref="C28:C36"/>
    <mergeCell ref="B30:B33"/>
    <mergeCell ref="A28:A33"/>
    <mergeCell ref="A44:J44"/>
    <mergeCell ref="A45:A57"/>
  </mergeCells>
  <pageMargins left="0.70866141732283472" right="0.70866141732283472" top="0.74803149606299213" bottom="0.74803149606299213" header="0.31496062992125984" footer="0.31496062992125984"/>
  <pageSetup paperSize="9" scale="67" firstPageNumber="29" fitToHeight="0" orientation="landscape" useFirstPageNumber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8"/>
  <sheetViews>
    <sheetView view="pageBreakPreview" topLeftCell="A22" zoomScale="60" zoomScaleNormal="110" zoomScalePageLayoutView="120" workbookViewId="0">
      <selection activeCell="J4" sqref="J4:J6"/>
    </sheetView>
  </sheetViews>
  <sheetFormatPr defaultRowHeight="15" x14ac:dyDescent="0.25"/>
  <cols>
    <col min="1" max="1" width="5.28515625" style="124" customWidth="1"/>
    <col min="2" max="2" width="38.85546875" style="14" customWidth="1"/>
    <col min="3" max="3" width="13.28515625" style="14" customWidth="1"/>
    <col min="4" max="5" width="36.5703125" style="14" customWidth="1"/>
    <col min="6" max="6" width="11.85546875" style="14" customWidth="1"/>
    <col min="7" max="8" width="14" style="14" customWidth="1"/>
    <col min="9" max="9" width="16.42578125" style="14" customWidth="1"/>
    <col min="10" max="10" width="28.5703125" style="15" customWidth="1"/>
    <col min="11" max="16384" width="9.140625" style="6"/>
  </cols>
  <sheetData>
    <row r="1" spans="1:10" s="5" customFormat="1" ht="21" x14ac:dyDescent="0.35">
      <c r="A1" s="174" t="s">
        <v>586</v>
      </c>
      <c r="B1" s="174"/>
      <c r="C1" s="174"/>
      <c r="D1" s="174"/>
      <c r="E1" s="174"/>
      <c r="F1" s="174"/>
      <c r="G1" s="174"/>
      <c r="H1" s="174"/>
      <c r="I1" s="174"/>
      <c r="J1" s="131"/>
    </row>
    <row r="2" spans="1:10" x14ac:dyDescent="0.25">
      <c r="A2" s="261" t="s">
        <v>0</v>
      </c>
      <c r="B2" s="261" t="s">
        <v>1</v>
      </c>
      <c r="C2" s="261" t="s">
        <v>2</v>
      </c>
      <c r="D2" s="261" t="s">
        <v>4</v>
      </c>
      <c r="E2" s="261" t="s">
        <v>5</v>
      </c>
      <c r="F2" s="261" t="s">
        <v>72</v>
      </c>
      <c r="G2" s="258" t="s">
        <v>3</v>
      </c>
      <c r="H2" s="258"/>
      <c r="I2" s="258" t="s">
        <v>112</v>
      </c>
      <c r="J2" s="258" t="s">
        <v>238</v>
      </c>
    </row>
    <row r="3" spans="1:10" x14ac:dyDescent="0.25">
      <c r="A3" s="261"/>
      <c r="B3" s="261"/>
      <c r="C3" s="261"/>
      <c r="D3" s="261"/>
      <c r="E3" s="261"/>
      <c r="F3" s="261"/>
      <c r="G3" s="32" t="s">
        <v>580</v>
      </c>
      <c r="H3" s="32" t="s">
        <v>581</v>
      </c>
      <c r="I3" s="258"/>
      <c r="J3" s="258"/>
    </row>
    <row r="4" spans="1:10" ht="63.75" x14ac:dyDescent="0.25">
      <c r="A4" s="259" t="s">
        <v>365</v>
      </c>
      <c r="B4" s="129" t="s">
        <v>20</v>
      </c>
      <c r="C4" s="259" t="s">
        <v>91</v>
      </c>
      <c r="D4" s="254" t="s">
        <v>153</v>
      </c>
      <c r="E4" s="129" t="s">
        <v>154</v>
      </c>
      <c r="F4" s="127" t="s">
        <v>7</v>
      </c>
      <c r="G4" s="128">
        <v>32</v>
      </c>
      <c r="H4" s="128">
        <v>30</v>
      </c>
      <c r="I4" s="325">
        <v>5</v>
      </c>
      <c r="J4" s="254" t="s">
        <v>347</v>
      </c>
    </row>
    <row r="5" spans="1:10" ht="178.5" x14ac:dyDescent="0.25">
      <c r="A5" s="259"/>
      <c r="B5" s="40" t="s">
        <v>69</v>
      </c>
      <c r="C5" s="259"/>
      <c r="D5" s="254"/>
      <c r="E5" s="10" t="s">
        <v>155</v>
      </c>
      <c r="F5" s="127" t="s">
        <v>6</v>
      </c>
      <c r="G5" s="127">
        <v>3850</v>
      </c>
      <c r="H5" s="127">
        <v>4500</v>
      </c>
      <c r="I5" s="325"/>
      <c r="J5" s="324"/>
    </row>
    <row r="6" spans="1:10" ht="25.5" x14ac:dyDescent="0.25">
      <c r="A6" s="259"/>
      <c r="B6" s="39" t="s">
        <v>152</v>
      </c>
      <c r="C6" s="259"/>
      <c r="D6" s="254"/>
      <c r="E6" s="129" t="s">
        <v>156</v>
      </c>
      <c r="F6" s="127" t="s">
        <v>7</v>
      </c>
      <c r="G6" s="127">
        <v>30</v>
      </c>
      <c r="H6" s="127">
        <v>30</v>
      </c>
      <c r="I6" s="325"/>
      <c r="J6" s="324"/>
    </row>
    <row r="7" spans="1:10" ht="51" x14ac:dyDescent="0.25">
      <c r="A7" s="259" t="s">
        <v>372</v>
      </c>
      <c r="B7" s="129" t="s">
        <v>21</v>
      </c>
      <c r="C7" s="259" t="s">
        <v>91</v>
      </c>
      <c r="D7" s="254" t="s">
        <v>157</v>
      </c>
      <c r="E7" s="129" t="s">
        <v>158</v>
      </c>
      <c r="F7" s="127" t="s">
        <v>7</v>
      </c>
      <c r="G7" s="127">
        <v>47.5</v>
      </c>
      <c r="H7" s="127">
        <v>47.5</v>
      </c>
      <c r="I7" s="325"/>
      <c r="J7" s="254" t="s">
        <v>358</v>
      </c>
    </row>
    <row r="8" spans="1:10" ht="140.25" x14ac:dyDescent="0.25">
      <c r="A8" s="259"/>
      <c r="B8" s="129" t="s">
        <v>70</v>
      </c>
      <c r="C8" s="259"/>
      <c r="D8" s="254"/>
      <c r="E8" s="129" t="s">
        <v>159</v>
      </c>
      <c r="F8" s="127" t="s">
        <v>7</v>
      </c>
      <c r="G8" s="127">
        <v>89.07</v>
      </c>
      <c r="H8" s="127">
        <v>89.1</v>
      </c>
      <c r="I8" s="325"/>
      <c r="J8" s="324"/>
    </row>
    <row r="9" spans="1:10" ht="102" x14ac:dyDescent="0.25">
      <c r="A9" s="259" t="s">
        <v>375</v>
      </c>
      <c r="B9" s="129" t="s">
        <v>23</v>
      </c>
      <c r="C9" s="259" t="s">
        <v>91</v>
      </c>
      <c r="D9" s="254" t="s">
        <v>160</v>
      </c>
      <c r="E9" s="129" t="s">
        <v>161</v>
      </c>
      <c r="F9" s="128" t="s">
        <v>7</v>
      </c>
      <c r="G9" s="129" t="s">
        <v>109</v>
      </c>
      <c r="H9" s="129" t="s">
        <v>120</v>
      </c>
      <c r="I9" s="326">
        <v>5</v>
      </c>
      <c r="J9" s="254" t="s">
        <v>357</v>
      </c>
    </row>
    <row r="10" spans="1:10" ht="127.5" x14ac:dyDescent="0.25">
      <c r="A10" s="259"/>
      <c r="B10" s="129" t="s">
        <v>71</v>
      </c>
      <c r="C10" s="259"/>
      <c r="D10" s="254"/>
      <c r="E10" s="129" t="s">
        <v>165</v>
      </c>
      <c r="F10" s="128" t="s">
        <v>561</v>
      </c>
      <c r="G10" s="45">
        <v>50</v>
      </c>
      <c r="H10" s="45" t="s">
        <v>360</v>
      </c>
      <c r="I10" s="326"/>
      <c r="J10" s="324"/>
    </row>
    <row r="11" spans="1:10" ht="76.5" x14ac:dyDescent="0.25">
      <c r="A11" s="259"/>
      <c r="B11" s="129" t="s">
        <v>64</v>
      </c>
      <c r="C11" s="259"/>
      <c r="D11" s="254"/>
      <c r="E11" s="4" t="s">
        <v>162</v>
      </c>
      <c r="F11" s="128" t="s">
        <v>7</v>
      </c>
      <c r="G11" s="127">
        <v>25</v>
      </c>
      <c r="H11" s="128">
        <v>25</v>
      </c>
      <c r="I11" s="326"/>
      <c r="J11" s="324"/>
    </row>
    <row r="12" spans="1:10" ht="51" x14ac:dyDescent="0.25">
      <c r="A12" s="259"/>
      <c r="B12" s="129" t="s">
        <v>52</v>
      </c>
      <c r="C12" s="259"/>
      <c r="D12" s="254"/>
      <c r="E12" s="10" t="s">
        <v>163</v>
      </c>
      <c r="F12" s="127" t="s">
        <v>7</v>
      </c>
      <c r="G12" s="9">
        <v>83</v>
      </c>
      <c r="H12" s="9">
        <v>83</v>
      </c>
      <c r="I12" s="326"/>
      <c r="J12" s="324"/>
    </row>
    <row r="13" spans="1:10" ht="63.75" x14ac:dyDescent="0.25">
      <c r="A13" s="259"/>
      <c r="B13" s="33" t="s">
        <v>58</v>
      </c>
      <c r="C13" s="259"/>
      <c r="D13" s="254"/>
      <c r="E13" s="1" t="s">
        <v>164</v>
      </c>
      <c r="F13" s="2" t="s">
        <v>7</v>
      </c>
      <c r="G13" s="29">
        <v>61.5</v>
      </c>
      <c r="H13" s="29">
        <v>64</v>
      </c>
      <c r="I13" s="326"/>
      <c r="J13" s="324"/>
    </row>
    <row r="14" spans="1:10" ht="38.25" x14ac:dyDescent="0.25">
      <c r="A14" s="259" t="s">
        <v>378</v>
      </c>
      <c r="B14" s="33" t="s">
        <v>22</v>
      </c>
      <c r="C14" s="259" t="s">
        <v>48</v>
      </c>
      <c r="D14" s="254" t="s">
        <v>166</v>
      </c>
      <c r="E14" s="33" t="s">
        <v>167</v>
      </c>
      <c r="F14" s="32" t="s">
        <v>11</v>
      </c>
      <c r="G14" s="11">
        <v>1</v>
      </c>
      <c r="H14" s="11">
        <v>1</v>
      </c>
      <c r="I14" s="325">
        <v>1</v>
      </c>
      <c r="J14" s="254" t="s">
        <v>356</v>
      </c>
    </row>
    <row r="15" spans="1:10" ht="76.5" x14ac:dyDescent="0.25">
      <c r="A15" s="259"/>
      <c r="B15" s="129" t="s">
        <v>359</v>
      </c>
      <c r="C15" s="259"/>
      <c r="D15" s="254"/>
      <c r="E15" s="254" t="s">
        <v>168</v>
      </c>
      <c r="F15" s="253" t="s">
        <v>7</v>
      </c>
      <c r="G15" s="259">
        <v>23.2</v>
      </c>
      <c r="H15" s="259">
        <v>23</v>
      </c>
      <c r="I15" s="325"/>
      <c r="J15" s="324"/>
    </row>
    <row r="16" spans="1:10" ht="63.75" x14ac:dyDescent="0.25">
      <c r="A16" s="259"/>
      <c r="B16" s="129" t="s">
        <v>108</v>
      </c>
      <c r="C16" s="259"/>
      <c r="D16" s="254"/>
      <c r="E16" s="254"/>
      <c r="F16" s="253"/>
      <c r="G16" s="259"/>
      <c r="H16" s="259"/>
      <c r="I16" s="325"/>
      <c r="J16" s="324"/>
    </row>
    <row r="17" spans="1:10" ht="63.75" x14ac:dyDescent="0.25">
      <c r="A17" s="259" t="s">
        <v>381</v>
      </c>
      <c r="B17" s="129" t="s">
        <v>24</v>
      </c>
      <c r="C17" s="259" t="s">
        <v>48</v>
      </c>
      <c r="D17" s="254"/>
      <c r="E17" s="10" t="s">
        <v>169</v>
      </c>
      <c r="F17" s="127" t="s">
        <v>7</v>
      </c>
      <c r="G17" s="127">
        <v>1.55</v>
      </c>
      <c r="H17" s="127">
        <v>1.3</v>
      </c>
      <c r="I17" s="325"/>
      <c r="J17" s="254" t="s">
        <v>356</v>
      </c>
    </row>
    <row r="18" spans="1:10" ht="89.25" x14ac:dyDescent="0.25">
      <c r="A18" s="259"/>
      <c r="B18" s="12" t="s">
        <v>59</v>
      </c>
      <c r="C18" s="259"/>
      <c r="D18" s="254"/>
      <c r="E18" s="254" t="s">
        <v>170</v>
      </c>
      <c r="F18" s="259" t="s">
        <v>7</v>
      </c>
      <c r="G18" s="259">
        <v>5.8</v>
      </c>
      <c r="H18" s="259">
        <v>6.4</v>
      </c>
      <c r="I18" s="325"/>
      <c r="J18" s="324"/>
    </row>
    <row r="19" spans="1:10" ht="63.75" x14ac:dyDescent="0.25">
      <c r="A19" s="259"/>
      <c r="B19" s="12" t="s">
        <v>82</v>
      </c>
      <c r="C19" s="259"/>
      <c r="D19" s="254"/>
      <c r="E19" s="254"/>
      <c r="F19" s="259"/>
      <c r="G19" s="259"/>
      <c r="H19" s="259"/>
      <c r="I19" s="325"/>
      <c r="J19" s="324"/>
    </row>
    <row r="20" spans="1:10" ht="51" x14ac:dyDescent="0.25">
      <c r="A20" s="259"/>
      <c r="B20" s="12" t="s">
        <v>65</v>
      </c>
      <c r="C20" s="259"/>
      <c r="D20" s="254"/>
      <c r="E20" s="10" t="s">
        <v>171</v>
      </c>
      <c r="F20" s="127" t="s">
        <v>7</v>
      </c>
      <c r="G20" s="127">
        <v>0.15</v>
      </c>
      <c r="H20" s="127">
        <v>0.14000000000000001</v>
      </c>
      <c r="I20" s="325"/>
      <c r="J20" s="324"/>
    </row>
    <row r="21" spans="1:10" ht="76.5" x14ac:dyDescent="0.25">
      <c r="A21" s="253" t="s">
        <v>382</v>
      </c>
      <c r="B21" s="129" t="s">
        <v>103</v>
      </c>
      <c r="C21" s="253" t="s">
        <v>48</v>
      </c>
      <c r="D21" s="254" t="s">
        <v>176</v>
      </c>
      <c r="E21" s="129" t="s">
        <v>172</v>
      </c>
      <c r="F21" s="128" t="s">
        <v>10</v>
      </c>
      <c r="G21" s="11">
        <v>0.2</v>
      </c>
      <c r="H21" s="11">
        <v>0.2</v>
      </c>
      <c r="I21" s="45">
        <v>1</v>
      </c>
      <c r="J21" s="254" t="s">
        <v>355</v>
      </c>
    </row>
    <row r="22" spans="1:10" ht="165.75" x14ac:dyDescent="0.25">
      <c r="A22" s="253"/>
      <c r="B22" s="129" t="s">
        <v>78</v>
      </c>
      <c r="C22" s="253"/>
      <c r="D22" s="254"/>
      <c r="E22" s="129" t="s">
        <v>173</v>
      </c>
      <c r="F22" s="128" t="s">
        <v>7</v>
      </c>
      <c r="G22" s="9">
        <v>100</v>
      </c>
      <c r="H22" s="9">
        <v>100</v>
      </c>
      <c r="I22" s="45">
        <v>1</v>
      </c>
      <c r="J22" s="324"/>
    </row>
    <row r="23" spans="1:10" ht="51" x14ac:dyDescent="0.25">
      <c r="A23" s="253"/>
      <c r="B23" s="254" t="s">
        <v>104</v>
      </c>
      <c r="C23" s="253"/>
      <c r="D23" s="254"/>
      <c r="E23" s="10" t="s">
        <v>174</v>
      </c>
      <c r="F23" s="127" t="s">
        <v>6</v>
      </c>
      <c r="G23" s="9">
        <v>150</v>
      </c>
      <c r="H23" s="9">
        <v>120</v>
      </c>
      <c r="I23" s="45">
        <v>1</v>
      </c>
      <c r="J23" s="324"/>
    </row>
    <row r="24" spans="1:10" ht="89.25" x14ac:dyDescent="0.25">
      <c r="A24" s="253"/>
      <c r="B24" s="254"/>
      <c r="C24" s="253"/>
      <c r="D24" s="254"/>
      <c r="E24" s="10" t="s">
        <v>175</v>
      </c>
      <c r="F24" s="127" t="s">
        <v>6</v>
      </c>
      <c r="G24" s="9">
        <v>260</v>
      </c>
      <c r="H24" s="9">
        <v>250</v>
      </c>
      <c r="I24" s="45">
        <v>1</v>
      </c>
      <c r="J24" s="324"/>
    </row>
    <row r="25" spans="1:10" ht="38.25" x14ac:dyDescent="0.25">
      <c r="A25" s="253" t="s">
        <v>384</v>
      </c>
      <c r="B25" s="254" t="s">
        <v>191</v>
      </c>
      <c r="C25" s="253" t="s">
        <v>48</v>
      </c>
      <c r="D25" s="254" t="s">
        <v>177</v>
      </c>
      <c r="E25" s="129" t="s">
        <v>178</v>
      </c>
      <c r="F25" s="127" t="s">
        <v>6</v>
      </c>
      <c r="G25" s="9">
        <v>3524</v>
      </c>
      <c r="H25" s="9">
        <v>2300</v>
      </c>
      <c r="I25" s="326"/>
      <c r="J25" s="254" t="s">
        <v>354</v>
      </c>
    </row>
    <row r="26" spans="1:10" ht="25.5" x14ac:dyDescent="0.25">
      <c r="A26" s="253"/>
      <c r="B26" s="254"/>
      <c r="C26" s="253"/>
      <c r="D26" s="254"/>
      <c r="E26" s="129" t="s">
        <v>179</v>
      </c>
      <c r="F26" s="127" t="s">
        <v>6</v>
      </c>
      <c r="G26" s="9">
        <v>20802</v>
      </c>
      <c r="H26" s="9">
        <v>21000</v>
      </c>
      <c r="I26" s="326"/>
      <c r="J26" s="324"/>
    </row>
    <row r="27" spans="1:10" ht="25.5" x14ac:dyDescent="0.25">
      <c r="A27" s="253"/>
      <c r="B27" s="254"/>
      <c r="C27" s="253"/>
      <c r="D27" s="254"/>
      <c r="E27" s="129" t="s">
        <v>180</v>
      </c>
      <c r="F27" s="127" t="s">
        <v>6</v>
      </c>
      <c r="G27" s="9">
        <v>3803</v>
      </c>
      <c r="H27" s="9">
        <v>4000</v>
      </c>
      <c r="I27" s="326"/>
      <c r="J27" s="324"/>
    </row>
    <row r="28" spans="1:10" x14ac:dyDescent="0.25">
      <c r="A28" s="253"/>
      <c r="B28" s="254"/>
      <c r="C28" s="253"/>
      <c r="D28" s="254"/>
      <c r="E28" s="129" t="s">
        <v>181</v>
      </c>
      <c r="F28" s="127" t="s">
        <v>6</v>
      </c>
      <c r="G28" s="9">
        <v>15861</v>
      </c>
      <c r="H28" s="9">
        <v>20000</v>
      </c>
      <c r="I28" s="326"/>
      <c r="J28" s="324"/>
    </row>
    <row r="29" spans="1:10" ht="25.5" x14ac:dyDescent="0.25">
      <c r="A29" s="253"/>
      <c r="B29" s="254"/>
      <c r="C29" s="253"/>
      <c r="D29" s="254"/>
      <c r="E29" s="4" t="s">
        <v>182</v>
      </c>
      <c r="F29" s="127" t="s">
        <v>6</v>
      </c>
      <c r="G29" s="45" t="s">
        <v>110</v>
      </c>
      <c r="H29" s="45">
        <v>703</v>
      </c>
      <c r="I29" s="326"/>
      <c r="J29" s="324"/>
    </row>
    <row r="30" spans="1:10" ht="38.25" x14ac:dyDescent="0.25">
      <c r="A30" s="253"/>
      <c r="B30" s="254"/>
      <c r="C30" s="253"/>
      <c r="D30" s="254"/>
      <c r="E30" s="4" t="s">
        <v>183</v>
      </c>
      <c r="F30" s="127" t="s">
        <v>6</v>
      </c>
      <c r="G30" s="9">
        <v>74</v>
      </c>
      <c r="H30" s="9">
        <v>70</v>
      </c>
      <c r="I30" s="326"/>
      <c r="J30" s="324"/>
    </row>
    <row r="31" spans="1:10" ht="38.25" x14ac:dyDescent="0.25">
      <c r="A31" s="253"/>
      <c r="B31" s="254"/>
      <c r="C31" s="253"/>
      <c r="D31" s="254"/>
      <c r="E31" s="4" t="s">
        <v>184</v>
      </c>
      <c r="F31" s="127" t="s">
        <v>6</v>
      </c>
      <c r="G31" s="9">
        <v>630</v>
      </c>
      <c r="H31" s="9">
        <v>630</v>
      </c>
      <c r="I31" s="326"/>
      <c r="J31" s="324"/>
    </row>
    <row r="32" spans="1:10" ht="25.5" x14ac:dyDescent="0.25">
      <c r="A32" s="253"/>
      <c r="B32" s="254"/>
      <c r="C32" s="253"/>
      <c r="D32" s="254"/>
      <c r="E32" s="4" t="s">
        <v>185</v>
      </c>
      <c r="F32" s="127" t="s">
        <v>6</v>
      </c>
      <c r="G32" s="9">
        <v>42</v>
      </c>
      <c r="H32" s="9">
        <v>38</v>
      </c>
      <c r="I32" s="326"/>
      <c r="J32" s="324"/>
    </row>
    <row r="33" spans="1:10" ht="25.5" x14ac:dyDescent="0.25">
      <c r="A33" s="253"/>
      <c r="B33" s="254"/>
      <c r="C33" s="253"/>
      <c r="D33" s="254"/>
      <c r="E33" s="4" t="s">
        <v>186</v>
      </c>
      <c r="F33" s="127" t="s">
        <v>6</v>
      </c>
      <c r="G33" s="9">
        <v>8</v>
      </c>
      <c r="H33" s="9">
        <v>8</v>
      </c>
      <c r="I33" s="326"/>
      <c r="J33" s="324"/>
    </row>
    <row r="34" spans="1:10" ht="25.5" x14ac:dyDescent="0.25">
      <c r="A34" s="253"/>
      <c r="B34" s="254"/>
      <c r="C34" s="253"/>
      <c r="D34" s="254"/>
      <c r="E34" s="4" t="s">
        <v>187</v>
      </c>
      <c r="F34" s="127" t="s">
        <v>6</v>
      </c>
      <c r="G34" s="9">
        <v>34</v>
      </c>
      <c r="H34" s="9">
        <v>30</v>
      </c>
      <c r="I34" s="326"/>
      <c r="J34" s="324"/>
    </row>
    <row r="35" spans="1:10" x14ac:dyDescent="0.25">
      <c r="A35" s="253"/>
      <c r="B35" s="254"/>
      <c r="C35" s="253"/>
      <c r="D35" s="254"/>
      <c r="E35" s="4" t="s">
        <v>188</v>
      </c>
      <c r="F35" s="127" t="s">
        <v>6</v>
      </c>
      <c r="G35" s="9">
        <v>685</v>
      </c>
      <c r="H35" s="9">
        <v>675</v>
      </c>
      <c r="I35" s="326"/>
      <c r="J35" s="324"/>
    </row>
    <row r="36" spans="1:10" ht="25.5" x14ac:dyDescent="0.25">
      <c r="A36" s="253"/>
      <c r="B36" s="254"/>
      <c r="C36" s="253"/>
      <c r="D36" s="254"/>
      <c r="E36" s="4" t="s">
        <v>189</v>
      </c>
      <c r="F36" s="127" t="s">
        <v>6</v>
      </c>
      <c r="G36" s="9">
        <v>239</v>
      </c>
      <c r="H36" s="9">
        <v>230</v>
      </c>
      <c r="I36" s="326"/>
      <c r="J36" s="324"/>
    </row>
    <row r="37" spans="1:10" ht="25.5" x14ac:dyDescent="0.25">
      <c r="A37" s="253"/>
      <c r="B37" s="254"/>
      <c r="C37" s="253"/>
      <c r="D37" s="254"/>
      <c r="E37" s="4" t="s">
        <v>190</v>
      </c>
      <c r="F37" s="127" t="s">
        <v>6</v>
      </c>
      <c r="G37" s="9">
        <v>446</v>
      </c>
      <c r="H37" s="9">
        <v>445</v>
      </c>
      <c r="I37" s="326"/>
      <c r="J37" s="324"/>
    </row>
    <row r="38" spans="1:10" x14ac:dyDescent="0.25">
      <c r="A38" s="240" t="s">
        <v>79</v>
      </c>
      <c r="B38" s="240"/>
      <c r="C38" s="240"/>
      <c r="D38" s="240"/>
      <c r="E38" s="240"/>
      <c r="F38" s="44">
        <v>15</v>
      </c>
      <c r="G38" s="185" t="s">
        <v>505</v>
      </c>
      <c r="H38" s="185"/>
      <c r="I38" s="185"/>
      <c r="J38" s="185"/>
    </row>
    <row r="39" spans="1:10" x14ac:dyDescent="0.25">
      <c r="B39" s="13"/>
      <c r="C39" s="13"/>
      <c r="D39" s="13"/>
      <c r="E39" s="13"/>
      <c r="F39" s="13"/>
      <c r="G39" s="13"/>
      <c r="H39" s="13"/>
      <c r="I39" s="13"/>
      <c r="J39" s="31"/>
    </row>
    <row r="40" spans="1:10" x14ac:dyDescent="0.25">
      <c r="B40" s="13"/>
      <c r="C40" s="13"/>
      <c r="D40" s="13"/>
      <c r="E40" s="13"/>
      <c r="F40" s="13"/>
      <c r="G40" s="13"/>
      <c r="H40" s="13"/>
      <c r="I40" s="13"/>
      <c r="J40" s="31"/>
    </row>
    <row r="41" spans="1:10" x14ac:dyDescent="0.25">
      <c r="B41" s="13"/>
      <c r="C41" s="13"/>
      <c r="D41" s="13"/>
      <c r="E41" s="13"/>
      <c r="F41" s="13"/>
      <c r="G41" s="13"/>
      <c r="H41" s="13"/>
      <c r="I41" s="13"/>
      <c r="J41" s="31"/>
    </row>
    <row r="42" spans="1:10" x14ac:dyDescent="0.25">
      <c r="B42" s="13"/>
      <c r="C42" s="13"/>
      <c r="D42" s="13"/>
      <c r="E42" s="13"/>
      <c r="F42" s="13"/>
      <c r="G42" s="13"/>
      <c r="H42" s="13"/>
      <c r="I42" s="13"/>
      <c r="J42" s="31"/>
    </row>
    <row r="43" spans="1:10" x14ac:dyDescent="0.25">
      <c r="B43" s="13"/>
      <c r="C43" s="13"/>
      <c r="D43" s="13"/>
      <c r="E43" s="13"/>
      <c r="F43" s="13"/>
      <c r="G43" s="13"/>
      <c r="H43" s="13"/>
      <c r="I43" s="13"/>
      <c r="J43" s="31"/>
    </row>
    <row r="44" spans="1:10" x14ac:dyDescent="0.25">
      <c r="B44" s="13"/>
      <c r="C44" s="13"/>
      <c r="D44" s="13"/>
      <c r="E44" s="13"/>
      <c r="F44" s="13"/>
      <c r="G44" s="13"/>
      <c r="H44" s="13"/>
      <c r="I44" s="13"/>
      <c r="J44" s="31"/>
    </row>
    <row r="45" spans="1:10" x14ac:dyDescent="0.25">
      <c r="B45" s="13"/>
      <c r="C45" s="13"/>
      <c r="D45" s="13"/>
      <c r="E45" s="13"/>
      <c r="F45" s="13"/>
      <c r="G45" s="13"/>
      <c r="H45" s="13"/>
      <c r="I45" s="13"/>
      <c r="J45" s="31"/>
    </row>
    <row r="46" spans="1:10" x14ac:dyDescent="0.25">
      <c r="B46" s="13"/>
      <c r="C46" s="13"/>
      <c r="D46" s="13"/>
      <c r="E46" s="13"/>
      <c r="F46" s="13"/>
      <c r="G46" s="13"/>
      <c r="H46" s="13"/>
      <c r="I46" s="13"/>
      <c r="J46" s="31"/>
    </row>
    <row r="47" spans="1:10" x14ac:dyDescent="0.25">
      <c r="B47" s="13"/>
      <c r="C47" s="13"/>
      <c r="D47" s="13"/>
      <c r="E47" s="13"/>
      <c r="F47" s="13"/>
      <c r="G47" s="13"/>
      <c r="H47" s="13"/>
      <c r="I47" s="13"/>
      <c r="J47" s="31"/>
    </row>
    <row r="48" spans="1:10" x14ac:dyDescent="0.25">
      <c r="B48" s="13"/>
      <c r="C48" s="13"/>
      <c r="D48" s="13"/>
      <c r="E48" s="13"/>
      <c r="F48" s="13"/>
      <c r="G48" s="13"/>
      <c r="H48" s="13"/>
      <c r="I48" s="13"/>
      <c r="J48" s="31"/>
    </row>
    <row r="49" spans="2:10" x14ac:dyDescent="0.25">
      <c r="B49" s="13"/>
      <c r="C49" s="13"/>
      <c r="D49" s="13"/>
      <c r="E49" s="13"/>
      <c r="F49" s="13"/>
      <c r="G49" s="13"/>
      <c r="H49" s="13"/>
      <c r="I49" s="13"/>
      <c r="J49" s="31"/>
    </row>
    <row r="50" spans="2:10" x14ac:dyDescent="0.25">
      <c r="B50" s="13"/>
      <c r="C50" s="13"/>
      <c r="D50" s="13"/>
      <c r="E50" s="13"/>
      <c r="F50" s="13"/>
      <c r="G50" s="13"/>
      <c r="H50" s="13"/>
      <c r="I50" s="13"/>
      <c r="J50" s="31"/>
    </row>
    <row r="51" spans="2:10" x14ac:dyDescent="0.25">
      <c r="B51" s="13"/>
      <c r="C51" s="13"/>
      <c r="D51" s="13"/>
      <c r="E51" s="13"/>
      <c r="F51" s="13"/>
      <c r="G51" s="13"/>
      <c r="H51" s="13"/>
      <c r="I51" s="13"/>
      <c r="J51" s="31"/>
    </row>
    <row r="52" spans="2:10" x14ac:dyDescent="0.25">
      <c r="B52" s="13"/>
      <c r="C52" s="13"/>
      <c r="D52" s="13"/>
      <c r="E52" s="13"/>
      <c r="F52" s="13"/>
      <c r="G52" s="13"/>
      <c r="H52" s="13"/>
      <c r="I52" s="13"/>
      <c r="J52" s="31"/>
    </row>
    <row r="53" spans="2:10" x14ac:dyDescent="0.25">
      <c r="B53" s="13"/>
      <c r="C53" s="13"/>
      <c r="D53" s="13"/>
      <c r="E53" s="13"/>
      <c r="F53" s="13"/>
      <c r="G53" s="13"/>
      <c r="H53" s="13"/>
      <c r="I53" s="13"/>
      <c r="J53" s="31"/>
    </row>
    <row r="54" spans="2:10" x14ac:dyDescent="0.25">
      <c r="B54" s="13"/>
      <c r="C54" s="13"/>
      <c r="D54" s="13"/>
      <c r="E54" s="13"/>
      <c r="F54" s="13"/>
      <c r="G54" s="13"/>
      <c r="H54" s="13"/>
      <c r="I54" s="13"/>
      <c r="J54" s="31"/>
    </row>
    <row r="55" spans="2:10" x14ac:dyDescent="0.25">
      <c r="B55" s="13"/>
      <c r="C55" s="13"/>
      <c r="D55" s="13"/>
      <c r="E55" s="13"/>
      <c r="F55" s="13"/>
      <c r="G55" s="13"/>
      <c r="H55" s="13"/>
      <c r="I55" s="13"/>
      <c r="J55" s="31"/>
    </row>
    <row r="56" spans="2:10" x14ac:dyDescent="0.25">
      <c r="B56" s="13"/>
      <c r="C56" s="13"/>
      <c r="D56" s="13"/>
      <c r="E56" s="13"/>
      <c r="F56" s="13"/>
      <c r="G56" s="13"/>
      <c r="H56" s="13"/>
      <c r="I56" s="13"/>
      <c r="J56" s="31"/>
    </row>
    <row r="57" spans="2:10" x14ac:dyDescent="0.25">
      <c r="B57" s="13"/>
      <c r="C57" s="13"/>
      <c r="D57" s="13"/>
      <c r="E57" s="13"/>
      <c r="F57" s="13"/>
      <c r="G57" s="13"/>
      <c r="H57" s="13"/>
      <c r="I57" s="13"/>
      <c r="J57" s="31"/>
    </row>
    <row r="58" spans="2:10" x14ac:dyDescent="0.25">
      <c r="B58" s="13"/>
      <c r="C58" s="13"/>
      <c r="D58" s="13"/>
      <c r="E58" s="13"/>
      <c r="F58" s="13"/>
      <c r="G58" s="13"/>
      <c r="H58" s="13"/>
      <c r="I58" s="13"/>
      <c r="J58" s="31"/>
    </row>
    <row r="59" spans="2:10" x14ac:dyDescent="0.25">
      <c r="B59" s="13"/>
      <c r="C59" s="13"/>
      <c r="D59" s="13"/>
      <c r="E59" s="13"/>
      <c r="F59" s="13"/>
      <c r="G59" s="13"/>
      <c r="H59" s="13"/>
      <c r="I59" s="13"/>
      <c r="J59" s="31"/>
    </row>
    <row r="60" spans="2:10" x14ac:dyDescent="0.25">
      <c r="B60" s="13"/>
      <c r="C60" s="13"/>
      <c r="D60" s="13"/>
      <c r="E60" s="13"/>
      <c r="F60" s="13"/>
      <c r="G60" s="13"/>
      <c r="H60" s="13"/>
      <c r="I60" s="13"/>
      <c r="J60" s="31"/>
    </row>
    <row r="61" spans="2:10" x14ac:dyDescent="0.25">
      <c r="B61" s="13"/>
      <c r="C61" s="13"/>
      <c r="D61" s="13"/>
      <c r="E61" s="13"/>
      <c r="F61" s="13"/>
      <c r="G61" s="13"/>
      <c r="H61" s="13"/>
      <c r="I61" s="13"/>
      <c r="J61" s="31"/>
    </row>
    <row r="62" spans="2:10" x14ac:dyDescent="0.25">
      <c r="B62" s="13"/>
      <c r="C62" s="13"/>
      <c r="D62" s="13"/>
      <c r="E62" s="13"/>
      <c r="F62" s="13"/>
      <c r="G62" s="13"/>
      <c r="H62" s="13"/>
      <c r="I62" s="13"/>
      <c r="J62" s="31"/>
    </row>
    <row r="63" spans="2:10" x14ac:dyDescent="0.25">
      <c r="B63" s="13"/>
      <c r="C63" s="13"/>
      <c r="D63" s="13"/>
      <c r="E63" s="13"/>
      <c r="F63" s="13"/>
      <c r="G63" s="13"/>
      <c r="H63" s="13"/>
      <c r="I63" s="13"/>
      <c r="J63" s="31"/>
    </row>
    <row r="64" spans="2:10" x14ac:dyDescent="0.25">
      <c r="B64" s="13"/>
      <c r="C64" s="13"/>
      <c r="D64" s="13"/>
      <c r="E64" s="13"/>
      <c r="F64" s="13"/>
      <c r="G64" s="13"/>
      <c r="H64" s="13"/>
      <c r="I64" s="13"/>
      <c r="J64" s="31"/>
    </row>
    <row r="65" spans="2:10" x14ac:dyDescent="0.25">
      <c r="B65" s="13"/>
      <c r="C65" s="13"/>
      <c r="D65" s="13"/>
      <c r="E65" s="13"/>
      <c r="F65" s="13"/>
      <c r="G65" s="13"/>
      <c r="H65" s="13"/>
      <c r="I65" s="13"/>
      <c r="J65" s="31"/>
    </row>
    <row r="66" spans="2:10" x14ac:dyDescent="0.25">
      <c r="B66" s="13"/>
      <c r="C66" s="13"/>
      <c r="D66" s="13"/>
      <c r="E66" s="13"/>
      <c r="F66" s="13"/>
      <c r="G66" s="13"/>
      <c r="H66" s="13"/>
      <c r="I66" s="13"/>
      <c r="J66" s="31"/>
    </row>
    <row r="67" spans="2:10" x14ac:dyDescent="0.25">
      <c r="B67" s="13"/>
      <c r="C67" s="13"/>
      <c r="D67" s="13"/>
      <c r="E67" s="13"/>
      <c r="F67" s="13"/>
      <c r="G67" s="13"/>
      <c r="H67" s="13"/>
      <c r="I67" s="13"/>
      <c r="J67" s="31"/>
    </row>
    <row r="68" spans="2:10" x14ac:dyDescent="0.25">
      <c r="B68" s="13"/>
      <c r="C68" s="13"/>
      <c r="D68" s="13"/>
      <c r="E68" s="13"/>
      <c r="F68" s="13"/>
      <c r="G68" s="13"/>
      <c r="H68" s="13"/>
      <c r="I68" s="13"/>
      <c r="J68" s="31"/>
    </row>
    <row r="69" spans="2:10" x14ac:dyDescent="0.25">
      <c r="B69" s="13"/>
      <c r="C69" s="13"/>
      <c r="D69" s="13"/>
      <c r="E69" s="13"/>
      <c r="F69" s="13"/>
      <c r="G69" s="13"/>
      <c r="H69" s="13"/>
      <c r="I69" s="13"/>
      <c r="J69" s="31"/>
    </row>
    <row r="70" spans="2:10" x14ac:dyDescent="0.25">
      <c r="B70" s="13"/>
      <c r="C70" s="13"/>
      <c r="D70" s="13"/>
      <c r="E70" s="13"/>
      <c r="F70" s="13"/>
      <c r="G70" s="13"/>
      <c r="H70" s="13"/>
      <c r="I70" s="13"/>
      <c r="J70" s="31"/>
    </row>
    <row r="71" spans="2:10" x14ac:dyDescent="0.25">
      <c r="B71" s="13"/>
      <c r="C71" s="13"/>
      <c r="D71" s="13"/>
      <c r="E71" s="13"/>
      <c r="F71" s="13"/>
      <c r="G71" s="13"/>
      <c r="H71" s="13"/>
      <c r="I71" s="13"/>
      <c r="J71" s="31"/>
    </row>
    <row r="72" spans="2:10" x14ac:dyDescent="0.25">
      <c r="B72" s="13"/>
      <c r="C72" s="13"/>
      <c r="D72" s="13"/>
      <c r="E72" s="13"/>
      <c r="F72" s="13"/>
      <c r="G72" s="13"/>
      <c r="H72" s="13"/>
      <c r="I72" s="13"/>
      <c r="J72" s="31"/>
    </row>
    <row r="73" spans="2:10" x14ac:dyDescent="0.25">
      <c r="B73" s="13"/>
      <c r="C73" s="13"/>
      <c r="D73" s="13"/>
      <c r="E73" s="13"/>
      <c r="F73" s="13"/>
      <c r="G73" s="13"/>
      <c r="H73" s="13"/>
      <c r="I73" s="13"/>
      <c r="J73" s="31"/>
    </row>
    <row r="74" spans="2:10" x14ac:dyDescent="0.25">
      <c r="B74" s="13"/>
      <c r="C74" s="13"/>
      <c r="D74" s="13"/>
      <c r="E74" s="13"/>
      <c r="F74" s="13"/>
      <c r="G74" s="13"/>
      <c r="H74" s="13"/>
      <c r="I74" s="13"/>
      <c r="J74" s="31"/>
    </row>
    <row r="75" spans="2:10" x14ac:dyDescent="0.25">
      <c r="B75" s="13"/>
      <c r="C75" s="13"/>
      <c r="D75" s="13"/>
      <c r="E75" s="13"/>
      <c r="F75" s="13"/>
      <c r="G75" s="13"/>
      <c r="H75" s="13"/>
      <c r="I75" s="13"/>
      <c r="J75" s="31"/>
    </row>
    <row r="76" spans="2:10" x14ac:dyDescent="0.25">
      <c r="B76" s="13"/>
      <c r="C76" s="13"/>
      <c r="D76" s="13"/>
      <c r="E76" s="13"/>
      <c r="F76" s="13"/>
      <c r="G76" s="13"/>
      <c r="H76" s="13"/>
      <c r="I76" s="13"/>
      <c r="J76" s="31"/>
    </row>
    <row r="77" spans="2:10" x14ac:dyDescent="0.25">
      <c r="B77" s="13"/>
      <c r="C77" s="13"/>
      <c r="D77" s="13"/>
      <c r="E77" s="13"/>
      <c r="F77" s="13"/>
      <c r="G77" s="13"/>
      <c r="H77" s="13"/>
      <c r="I77" s="13"/>
      <c r="J77" s="31"/>
    </row>
    <row r="78" spans="2:10" x14ac:dyDescent="0.25">
      <c r="B78" s="13"/>
      <c r="C78" s="13"/>
      <c r="D78" s="13"/>
      <c r="E78" s="13"/>
      <c r="F78" s="13"/>
      <c r="G78" s="13"/>
      <c r="H78" s="13"/>
      <c r="I78" s="13"/>
      <c r="J78" s="31"/>
    </row>
    <row r="79" spans="2:10" x14ac:dyDescent="0.25">
      <c r="B79" s="13"/>
      <c r="C79" s="13"/>
      <c r="D79" s="13"/>
      <c r="E79" s="13"/>
      <c r="F79" s="13"/>
      <c r="G79" s="13"/>
      <c r="H79" s="13"/>
      <c r="I79" s="13"/>
      <c r="J79" s="31"/>
    </row>
    <row r="80" spans="2:10" x14ac:dyDescent="0.25">
      <c r="B80" s="13"/>
      <c r="C80" s="13"/>
      <c r="D80" s="13"/>
      <c r="E80" s="13"/>
      <c r="F80" s="13"/>
      <c r="G80" s="13"/>
      <c r="H80" s="13"/>
      <c r="I80" s="13"/>
      <c r="J80" s="31"/>
    </row>
    <row r="81" spans="2:10" x14ac:dyDescent="0.25">
      <c r="B81" s="13"/>
      <c r="C81" s="13"/>
      <c r="D81" s="13"/>
      <c r="E81" s="13"/>
      <c r="F81" s="13"/>
      <c r="G81" s="13"/>
      <c r="H81" s="13"/>
      <c r="I81" s="13"/>
      <c r="J81" s="31"/>
    </row>
    <row r="82" spans="2:10" x14ac:dyDescent="0.25">
      <c r="B82" s="13"/>
      <c r="C82" s="13"/>
      <c r="D82" s="13"/>
      <c r="E82" s="13"/>
      <c r="F82" s="13"/>
      <c r="G82" s="13"/>
      <c r="H82" s="13"/>
      <c r="I82" s="13"/>
      <c r="J82" s="31"/>
    </row>
    <row r="83" spans="2:10" x14ac:dyDescent="0.25">
      <c r="B83" s="13"/>
      <c r="C83" s="13"/>
      <c r="D83" s="13"/>
      <c r="E83" s="13"/>
      <c r="F83" s="13"/>
      <c r="G83" s="13"/>
      <c r="H83" s="13"/>
      <c r="I83" s="13"/>
      <c r="J83" s="31"/>
    </row>
    <row r="84" spans="2:10" x14ac:dyDescent="0.25">
      <c r="B84" s="13"/>
      <c r="C84" s="13"/>
      <c r="D84" s="13"/>
      <c r="E84" s="13"/>
      <c r="F84" s="13"/>
      <c r="G84" s="13"/>
      <c r="H84" s="13"/>
      <c r="I84" s="13"/>
      <c r="J84" s="31"/>
    </row>
    <row r="85" spans="2:10" x14ac:dyDescent="0.25">
      <c r="B85" s="13"/>
      <c r="C85" s="13"/>
      <c r="D85" s="13"/>
      <c r="E85" s="13"/>
      <c r="F85" s="13"/>
      <c r="G85" s="13"/>
      <c r="H85" s="13"/>
      <c r="I85" s="13"/>
      <c r="J85" s="31"/>
    </row>
    <row r="86" spans="2:10" x14ac:dyDescent="0.25">
      <c r="B86" s="13"/>
      <c r="C86" s="13"/>
      <c r="D86" s="13"/>
      <c r="E86" s="13"/>
      <c r="F86" s="13"/>
      <c r="G86" s="13"/>
      <c r="H86" s="13"/>
      <c r="I86" s="13"/>
      <c r="J86" s="31"/>
    </row>
    <row r="87" spans="2:10" x14ac:dyDescent="0.25">
      <c r="B87" s="13"/>
      <c r="C87" s="13"/>
      <c r="D87" s="13"/>
      <c r="E87" s="13"/>
      <c r="F87" s="13"/>
      <c r="G87" s="13"/>
      <c r="H87" s="13"/>
      <c r="I87" s="13"/>
      <c r="J87" s="31"/>
    </row>
    <row r="88" spans="2:10" x14ac:dyDescent="0.25">
      <c r="B88" s="13"/>
      <c r="C88" s="13"/>
      <c r="D88" s="13"/>
      <c r="E88" s="13"/>
      <c r="F88" s="13"/>
      <c r="G88" s="13"/>
      <c r="H88" s="13"/>
      <c r="I88" s="13"/>
      <c r="J88" s="31"/>
    </row>
    <row r="89" spans="2:10" x14ac:dyDescent="0.25">
      <c r="B89" s="13"/>
      <c r="C89" s="13"/>
      <c r="D89" s="13"/>
      <c r="E89" s="13"/>
      <c r="F89" s="13"/>
      <c r="G89" s="13"/>
      <c r="H89" s="13"/>
      <c r="I89" s="13"/>
      <c r="J89" s="31"/>
    </row>
    <row r="90" spans="2:10" x14ac:dyDescent="0.25">
      <c r="B90" s="13"/>
      <c r="C90" s="13"/>
      <c r="D90" s="13"/>
      <c r="E90" s="13"/>
      <c r="F90" s="13"/>
      <c r="G90" s="13"/>
      <c r="H90" s="13"/>
      <c r="I90" s="13"/>
      <c r="J90" s="31"/>
    </row>
    <row r="91" spans="2:10" x14ac:dyDescent="0.25">
      <c r="B91" s="13"/>
      <c r="C91" s="13"/>
      <c r="D91" s="13"/>
      <c r="E91" s="13"/>
      <c r="F91" s="13"/>
      <c r="G91" s="13"/>
      <c r="H91" s="13"/>
      <c r="I91" s="13"/>
      <c r="J91" s="31"/>
    </row>
    <row r="92" spans="2:10" x14ac:dyDescent="0.25">
      <c r="B92" s="13"/>
      <c r="C92" s="13"/>
      <c r="D92" s="13"/>
      <c r="E92" s="13"/>
      <c r="F92" s="13"/>
      <c r="G92" s="13"/>
      <c r="H92" s="13"/>
      <c r="I92" s="13"/>
      <c r="J92" s="31"/>
    </row>
    <row r="93" spans="2:10" x14ac:dyDescent="0.25">
      <c r="B93" s="13"/>
      <c r="C93" s="13"/>
      <c r="D93" s="13"/>
      <c r="E93" s="13"/>
      <c r="F93" s="13"/>
      <c r="G93" s="13"/>
      <c r="H93" s="13"/>
      <c r="I93" s="13"/>
      <c r="J93" s="31"/>
    </row>
    <row r="94" spans="2:10" x14ac:dyDescent="0.25">
      <c r="B94" s="13"/>
      <c r="C94" s="13"/>
      <c r="D94" s="13"/>
      <c r="E94" s="13"/>
      <c r="F94" s="13"/>
      <c r="G94" s="13"/>
      <c r="H94" s="13"/>
      <c r="I94" s="13"/>
      <c r="J94" s="31"/>
    </row>
    <row r="95" spans="2:10" x14ac:dyDescent="0.25">
      <c r="B95" s="13"/>
      <c r="C95" s="13"/>
      <c r="D95" s="13"/>
      <c r="E95" s="13"/>
      <c r="F95" s="13"/>
      <c r="G95" s="13"/>
      <c r="H95" s="13"/>
      <c r="I95" s="13"/>
      <c r="J95" s="31"/>
    </row>
    <row r="96" spans="2:10" x14ac:dyDescent="0.25">
      <c r="B96" s="13"/>
      <c r="C96" s="13"/>
      <c r="D96" s="13"/>
      <c r="E96" s="13"/>
      <c r="F96" s="13"/>
      <c r="G96" s="13"/>
      <c r="H96" s="13"/>
      <c r="I96" s="13"/>
      <c r="J96" s="31"/>
    </row>
    <row r="97" spans="2:10" x14ac:dyDescent="0.25">
      <c r="B97" s="13"/>
      <c r="C97" s="13"/>
      <c r="D97" s="13"/>
      <c r="E97" s="13"/>
      <c r="F97" s="13"/>
      <c r="G97" s="13"/>
      <c r="H97" s="13"/>
      <c r="I97" s="13"/>
      <c r="J97" s="31"/>
    </row>
    <row r="98" spans="2:10" x14ac:dyDescent="0.25">
      <c r="B98" s="13"/>
      <c r="C98" s="13"/>
      <c r="D98" s="13"/>
      <c r="E98" s="13"/>
      <c r="F98" s="13"/>
      <c r="G98" s="13"/>
      <c r="H98" s="13"/>
      <c r="I98" s="13"/>
      <c r="J98" s="31"/>
    </row>
    <row r="99" spans="2:10" x14ac:dyDescent="0.25">
      <c r="B99" s="13"/>
      <c r="C99" s="13"/>
      <c r="D99" s="13"/>
      <c r="E99" s="13"/>
      <c r="F99" s="13"/>
      <c r="G99" s="13"/>
      <c r="H99" s="13"/>
      <c r="I99" s="13"/>
      <c r="J99" s="31"/>
    </row>
    <row r="100" spans="2:10" x14ac:dyDescent="0.25">
      <c r="B100" s="13"/>
      <c r="C100" s="13"/>
      <c r="D100" s="13"/>
      <c r="E100" s="13"/>
      <c r="F100" s="13"/>
      <c r="G100" s="13"/>
      <c r="H100" s="13"/>
      <c r="I100" s="13"/>
      <c r="J100" s="31"/>
    </row>
    <row r="101" spans="2:10" x14ac:dyDescent="0.25">
      <c r="B101" s="13"/>
      <c r="C101" s="13"/>
      <c r="D101" s="13"/>
      <c r="E101" s="13"/>
      <c r="F101" s="13"/>
      <c r="G101" s="13"/>
      <c r="H101" s="13"/>
      <c r="I101" s="13"/>
      <c r="J101" s="31"/>
    </row>
    <row r="102" spans="2:10" x14ac:dyDescent="0.25">
      <c r="B102" s="13"/>
      <c r="C102" s="13"/>
      <c r="D102" s="13"/>
      <c r="E102" s="13"/>
      <c r="F102" s="13"/>
      <c r="G102" s="13"/>
      <c r="H102" s="13"/>
      <c r="I102" s="13"/>
      <c r="J102" s="31"/>
    </row>
    <row r="103" spans="2:10" x14ac:dyDescent="0.25">
      <c r="B103" s="13"/>
      <c r="C103" s="13"/>
      <c r="D103" s="13"/>
      <c r="E103" s="13"/>
      <c r="F103" s="13"/>
      <c r="G103" s="13"/>
      <c r="H103" s="13"/>
      <c r="I103" s="13"/>
      <c r="J103" s="31"/>
    </row>
    <row r="104" spans="2:10" x14ac:dyDescent="0.25">
      <c r="B104" s="13"/>
      <c r="C104" s="13"/>
      <c r="D104" s="13"/>
      <c r="E104" s="13"/>
      <c r="F104" s="13"/>
      <c r="G104" s="13"/>
      <c r="H104" s="13"/>
      <c r="I104" s="13"/>
      <c r="J104" s="31"/>
    </row>
    <row r="105" spans="2:10" x14ac:dyDescent="0.25">
      <c r="B105" s="13"/>
      <c r="C105" s="13"/>
      <c r="D105" s="13"/>
      <c r="E105" s="13"/>
      <c r="F105" s="13"/>
      <c r="G105" s="13"/>
      <c r="H105" s="13"/>
      <c r="I105" s="13"/>
      <c r="J105" s="31"/>
    </row>
    <row r="106" spans="2:10" x14ac:dyDescent="0.25">
      <c r="B106" s="13"/>
      <c r="C106" s="13"/>
      <c r="D106" s="13"/>
      <c r="E106" s="13"/>
      <c r="F106" s="13"/>
      <c r="G106" s="13"/>
      <c r="H106" s="13"/>
      <c r="I106" s="13"/>
      <c r="J106" s="31"/>
    </row>
    <row r="107" spans="2:10" x14ac:dyDescent="0.25">
      <c r="B107" s="13"/>
      <c r="C107" s="13"/>
      <c r="D107" s="13"/>
      <c r="E107" s="13"/>
      <c r="F107" s="13"/>
      <c r="G107" s="13"/>
      <c r="H107" s="13"/>
      <c r="I107" s="13"/>
      <c r="J107" s="31"/>
    </row>
    <row r="108" spans="2:10" x14ac:dyDescent="0.25">
      <c r="B108" s="13"/>
      <c r="C108" s="13"/>
      <c r="D108" s="13"/>
      <c r="E108" s="13"/>
      <c r="F108" s="13"/>
      <c r="G108" s="13"/>
      <c r="H108" s="13"/>
      <c r="I108" s="13"/>
      <c r="J108" s="31"/>
    </row>
    <row r="109" spans="2:10" x14ac:dyDescent="0.25">
      <c r="B109" s="13"/>
      <c r="C109" s="13"/>
      <c r="D109" s="13"/>
      <c r="E109" s="13"/>
      <c r="F109" s="13"/>
      <c r="G109" s="13"/>
      <c r="H109" s="13"/>
      <c r="I109" s="13"/>
      <c r="J109" s="31"/>
    </row>
    <row r="110" spans="2:10" x14ac:dyDescent="0.25">
      <c r="B110" s="13"/>
      <c r="C110" s="13"/>
      <c r="D110" s="13"/>
      <c r="E110" s="13"/>
      <c r="F110" s="13"/>
      <c r="G110" s="13"/>
      <c r="H110" s="13"/>
      <c r="I110" s="13"/>
      <c r="J110" s="31"/>
    </row>
    <row r="111" spans="2:10" x14ac:dyDescent="0.25">
      <c r="B111" s="13"/>
      <c r="C111" s="13"/>
      <c r="D111" s="13"/>
      <c r="E111" s="13"/>
      <c r="F111" s="13"/>
      <c r="G111" s="13"/>
      <c r="H111" s="13"/>
      <c r="I111" s="13"/>
      <c r="J111" s="31"/>
    </row>
    <row r="112" spans="2:10" x14ac:dyDescent="0.25">
      <c r="B112" s="13"/>
      <c r="C112" s="13"/>
      <c r="D112" s="13"/>
      <c r="E112" s="13"/>
      <c r="F112" s="13"/>
      <c r="G112" s="13"/>
      <c r="H112" s="13"/>
      <c r="I112" s="13"/>
      <c r="J112" s="31"/>
    </row>
    <row r="113" spans="2:10" x14ac:dyDescent="0.25">
      <c r="B113" s="13"/>
      <c r="C113" s="13"/>
      <c r="D113" s="13"/>
      <c r="E113" s="13"/>
      <c r="F113" s="13"/>
      <c r="G113" s="13"/>
      <c r="H113" s="13"/>
      <c r="I113" s="13"/>
      <c r="J113" s="31"/>
    </row>
    <row r="114" spans="2:10" x14ac:dyDescent="0.25">
      <c r="B114" s="13"/>
      <c r="C114" s="13"/>
      <c r="D114" s="13"/>
      <c r="E114" s="13"/>
      <c r="F114" s="13"/>
      <c r="G114" s="13"/>
      <c r="H114" s="13"/>
      <c r="I114" s="13"/>
      <c r="J114" s="31"/>
    </row>
    <row r="115" spans="2:10" x14ac:dyDescent="0.25">
      <c r="B115" s="13"/>
      <c r="C115" s="13"/>
      <c r="D115" s="13"/>
      <c r="E115" s="13"/>
      <c r="F115" s="13"/>
      <c r="G115" s="13"/>
      <c r="H115" s="13"/>
      <c r="I115" s="13"/>
      <c r="J115" s="31"/>
    </row>
    <row r="116" spans="2:10" x14ac:dyDescent="0.25">
      <c r="B116" s="13"/>
      <c r="C116" s="13"/>
      <c r="D116" s="13"/>
      <c r="E116" s="13"/>
      <c r="F116" s="13"/>
      <c r="G116" s="13"/>
      <c r="H116" s="13"/>
      <c r="I116" s="13"/>
      <c r="J116" s="31"/>
    </row>
    <row r="117" spans="2:10" x14ac:dyDescent="0.25">
      <c r="B117" s="13"/>
      <c r="C117" s="13"/>
      <c r="D117" s="13"/>
      <c r="E117" s="13"/>
      <c r="F117" s="13"/>
      <c r="G117" s="13"/>
      <c r="H117" s="13"/>
      <c r="I117" s="13"/>
      <c r="J117" s="31"/>
    </row>
    <row r="118" spans="2:10" x14ac:dyDescent="0.25">
      <c r="B118" s="13"/>
      <c r="C118" s="13"/>
      <c r="D118" s="13"/>
      <c r="E118" s="13"/>
      <c r="F118" s="13"/>
      <c r="G118" s="13"/>
      <c r="H118" s="13"/>
      <c r="I118" s="13"/>
      <c r="J118" s="31"/>
    </row>
    <row r="119" spans="2:10" x14ac:dyDescent="0.25">
      <c r="B119" s="13"/>
      <c r="C119" s="13"/>
      <c r="D119" s="13"/>
      <c r="E119" s="13"/>
      <c r="F119" s="13"/>
      <c r="G119" s="13"/>
      <c r="H119" s="13"/>
      <c r="I119" s="13"/>
      <c r="J119" s="31"/>
    </row>
    <row r="120" spans="2:10" x14ac:dyDescent="0.25">
      <c r="B120" s="13"/>
      <c r="C120" s="13"/>
      <c r="D120" s="13"/>
      <c r="E120" s="13"/>
      <c r="F120" s="13"/>
      <c r="G120" s="13"/>
      <c r="H120" s="13"/>
      <c r="I120" s="13"/>
      <c r="J120" s="31"/>
    </row>
    <row r="121" spans="2:10" x14ac:dyDescent="0.25">
      <c r="B121" s="13"/>
      <c r="C121" s="13"/>
      <c r="D121" s="13"/>
      <c r="E121" s="13"/>
      <c r="F121" s="13"/>
      <c r="G121" s="13"/>
      <c r="H121" s="13"/>
      <c r="I121" s="13"/>
      <c r="J121" s="31"/>
    </row>
    <row r="122" spans="2:10" x14ac:dyDescent="0.25">
      <c r="B122" s="13"/>
      <c r="C122" s="13"/>
      <c r="D122" s="13"/>
      <c r="E122" s="13"/>
      <c r="F122" s="13"/>
      <c r="G122" s="13"/>
      <c r="H122" s="13"/>
      <c r="I122" s="13"/>
      <c r="J122" s="31"/>
    </row>
    <row r="123" spans="2:10" x14ac:dyDescent="0.25">
      <c r="B123" s="13"/>
      <c r="C123" s="13"/>
      <c r="D123" s="13"/>
      <c r="E123" s="13"/>
      <c r="F123" s="13"/>
      <c r="G123" s="13"/>
      <c r="H123" s="13"/>
      <c r="I123" s="13"/>
      <c r="J123" s="31"/>
    </row>
    <row r="124" spans="2:10" x14ac:dyDescent="0.25">
      <c r="B124" s="13"/>
      <c r="C124" s="13"/>
      <c r="D124" s="13"/>
      <c r="E124" s="13"/>
      <c r="F124" s="13"/>
      <c r="G124" s="13"/>
      <c r="H124" s="13"/>
      <c r="I124" s="13"/>
      <c r="J124" s="31"/>
    </row>
    <row r="125" spans="2:10" x14ac:dyDescent="0.25">
      <c r="B125" s="13"/>
      <c r="C125" s="13"/>
      <c r="D125" s="13"/>
      <c r="E125" s="13"/>
      <c r="F125" s="13"/>
      <c r="G125" s="13"/>
      <c r="H125" s="13"/>
      <c r="I125" s="13"/>
      <c r="J125" s="31"/>
    </row>
    <row r="126" spans="2:10" x14ac:dyDescent="0.25">
      <c r="B126" s="13"/>
      <c r="C126" s="13"/>
      <c r="D126" s="13"/>
      <c r="E126" s="13"/>
      <c r="F126" s="13"/>
      <c r="G126" s="13"/>
      <c r="H126" s="13"/>
      <c r="I126" s="13"/>
      <c r="J126" s="31"/>
    </row>
    <row r="127" spans="2:10" x14ac:dyDescent="0.25">
      <c r="B127" s="13"/>
      <c r="C127" s="13"/>
      <c r="D127" s="13"/>
      <c r="E127" s="13"/>
      <c r="F127" s="13"/>
      <c r="G127" s="13"/>
      <c r="H127" s="13"/>
      <c r="I127" s="13"/>
      <c r="J127" s="31"/>
    </row>
    <row r="128" spans="2:10" x14ac:dyDescent="0.25">
      <c r="B128" s="13"/>
      <c r="C128" s="13"/>
      <c r="D128" s="13"/>
      <c r="E128" s="13"/>
      <c r="F128" s="13"/>
      <c r="G128" s="13"/>
      <c r="H128" s="13"/>
      <c r="I128" s="13"/>
      <c r="J128" s="31"/>
    </row>
    <row r="129" spans="2:10" x14ac:dyDescent="0.25">
      <c r="B129" s="13"/>
      <c r="C129" s="13"/>
      <c r="D129" s="13"/>
      <c r="E129" s="13"/>
      <c r="F129" s="13"/>
      <c r="G129" s="13"/>
      <c r="H129" s="13"/>
      <c r="I129" s="13"/>
      <c r="J129" s="31"/>
    </row>
    <row r="130" spans="2:10" x14ac:dyDescent="0.25">
      <c r="B130" s="13"/>
      <c r="C130" s="13"/>
      <c r="D130" s="13"/>
      <c r="E130" s="13"/>
      <c r="F130" s="13"/>
      <c r="G130" s="13"/>
      <c r="H130" s="13"/>
      <c r="I130" s="13"/>
      <c r="J130" s="31"/>
    </row>
    <row r="131" spans="2:10" x14ac:dyDescent="0.25">
      <c r="B131" s="13"/>
      <c r="C131" s="13"/>
      <c r="D131" s="13"/>
      <c r="E131" s="13"/>
      <c r="F131" s="13"/>
      <c r="G131" s="13"/>
      <c r="H131" s="13"/>
      <c r="I131" s="13"/>
      <c r="J131" s="31"/>
    </row>
    <row r="132" spans="2:10" x14ac:dyDescent="0.25">
      <c r="B132" s="13"/>
      <c r="C132" s="13"/>
      <c r="D132" s="13"/>
      <c r="E132" s="13"/>
      <c r="F132" s="13"/>
      <c r="G132" s="13"/>
      <c r="H132" s="13"/>
      <c r="I132" s="13"/>
      <c r="J132" s="31"/>
    </row>
    <row r="133" spans="2:10" x14ac:dyDescent="0.25">
      <c r="B133" s="13"/>
      <c r="C133" s="13"/>
      <c r="D133" s="13"/>
      <c r="E133" s="13"/>
      <c r="F133" s="13"/>
      <c r="G133" s="13"/>
      <c r="H133" s="13"/>
      <c r="I133" s="13"/>
      <c r="J133" s="31"/>
    </row>
    <row r="134" spans="2:10" x14ac:dyDescent="0.25">
      <c r="B134" s="13"/>
      <c r="C134" s="13"/>
      <c r="D134" s="13"/>
      <c r="E134" s="13"/>
      <c r="F134" s="13"/>
      <c r="G134" s="13"/>
      <c r="H134" s="13"/>
      <c r="I134" s="13"/>
      <c r="J134" s="31"/>
    </row>
    <row r="135" spans="2:10" x14ac:dyDescent="0.25">
      <c r="B135" s="13"/>
      <c r="C135" s="13"/>
      <c r="D135" s="13"/>
      <c r="E135" s="13"/>
      <c r="F135" s="13"/>
      <c r="G135" s="13"/>
      <c r="H135" s="13"/>
      <c r="I135" s="13"/>
      <c r="J135" s="31"/>
    </row>
    <row r="136" spans="2:10" x14ac:dyDescent="0.25">
      <c r="B136" s="13"/>
      <c r="C136" s="13"/>
      <c r="D136" s="13"/>
      <c r="E136" s="13"/>
      <c r="F136" s="13"/>
      <c r="G136" s="13"/>
      <c r="H136" s="13"/>
      <c r="I136" s="13"/>
      <c r="J136" s="31"/>
    </row>
    <row r="137" spans="2:10" x14ac:dyDescent="0.25">
      <c r="B137" s="13"/>
      <c r="C137" s="13"/>
      <c r="D137" s="13"/>
      <c r="E137" s="13"/>
      <c r="F137" s="13"/>
      <c r="G137" s="13"/>
      <c r="H137" s="13"/>
      <c r="I137" s="13"/>
      <c r="J137" s="31"/>
    </row>
    <row r="138" spans="2:10" x14ac:dyDescent="0.25">
      <c r="B138" s="13"/>
      <c r="C138" s="13"/>
      <c r="D138" s="13"/>
      <c r="E138" s="13"/>
      <c r="F138" s="13"/>
      <c r="G138" s="13"/>
      <c r="H138" s="13"/>
      <c r="I138" s="13"/>
      <c r="J138" s="31"/>
    </row>
    <row r="139" spans="2:10" x14ac:dyDescent="0.25">
      <c r="B139" s="13"/>
      <c r="C139" s="13"/>
      <c r="D139" s="13"/>
      <c r="E139" s="13"/>
      <c r="F139" s="13"/>
      <c r="G139" s="13"/>
      <c r="H139" s="13"/>
      <c r="I139" s="13"/>
      <c r="J139" s="31"/>
    </row>
    <row r="140" spans="2:10" x14ac:dyDescent="0.25">
      <c r="B140" s="13"/>
      <c r="C140" s="13"/>
      <c r="D140" s="13"/>
      <c r="E140" s="13"/>
      <c r="F140" s="13"/>
      <c r="G140" s="13"/>
      <c r="H140" s="13"/>
      <c r="I140" s="13"/>
      <c r="J140" s="31"/>
    </row>
    <row r="141" spans="2:10" x14ac:dyDescent="0.25">
      <c r="B141" s="13"/>
      <c r="C141" s="13"/>
      <c r="D141" s="13"/>
      <c r="E141" s="13"/>
      <c r="F141" s="13"/>
      <c r="G141" s="13"/>
      <c r="H141" s="13"/>
      <c r="I141" s="13"/>
      <c r="J141" s="31"/>
    </row>
    <row r="142" spans="2:10" x14ac:dyDescent="0.25">
      <c r="B142" s="13"/>
      <c r="C142" s="13"/>
      <c r="D142" s="13"/>
      <c r="E142" s="13"/>
      <c r="F142" s="13"/>
      <c r="G142" s="13"/>
      <c r="H142" s="13"/>
      <c r="I142" s="13"/>
      <c r="J142" s="31"/>
    </row>
    <row r="143" spans="2:10" x14ac:dyDescent="0.25">
      <c r="B143" s="13"/>
      <c r="C143" s="13"/>
      <c r="D143" s="13"/>
      <c r="E143" s="13"/>
      <c r="F143" s="13"/>
      <c r="G143" s="13"/>
      <c r="H143" s="13"/>
      <c r="I143" s="13"/>
      <c r="J143" s="31"/>
    </row>
    <row r="144" spans="2:10" x14ac:dyDescent="0.25">
      <c r="B144" s="13"/>
      <c r="C144" s="13"/>
      <c r="D144" s="13"/>
      <c r="E144" s="13"/>
      <c r="F144" s="13"/>
      <c r="G144" s="13"/>
      <c r="H144" s="13"/>
      <c r="I144" s="13"/>
      <c r="J144" s="31"/>
    </row>
    <row r="145" spans="2:10" x14ac:dyDescent="0.25">
      <c r="B145" s="13"/>
      <c r="C145" s="13"/>
      <c r="D145" s="13"/>
      <c r="E145" s="13"/>
      <c r="F145" s="13"/>
      <c r="G145" s="13"/>
      <c r="H145" s="13"/>
      <c r="I145" s="13"/>
      <c r="J145" s="31"/>
    </row>
    <row r="146" spans="2:10" x14ac:dyDescent="0.25">
      <c r="B146" s="13"/>
      <c r="C146" s="13"/>
      <c r="D146" s="13"/>
      <c r="E146" s="13"/>
      <c r="F146" s="13"/>
      <c r="G146" s="13"/>
      <c r="H146" s="13"/>
      <c r="I146" s="13"/>
      <c r="J146" s="31"/>
    </row>
    <row r="147" spans="2:10" x14ac:dyDescent="0.25">
      <c r="B147" s="13"/>
      <c r="C147" s="13"/>
      <c r="D147" s="13"/>
      <c r="E147" s="13"/>
      <c r="F147" s="13"/>
      <c r="G147" s="13"/>
      <c r="H147" s="13"/>
      <c r="I147" s="13"/>
      <c r="J147" s="31"/>
    </row>
    <row r="148" spans="2:10" x14ac:dyDescent="0.25">
      <c r="B148" s="13"/>
      <c r="C148" s="13"/>
      <c r="D148" s="13"/>
      <c r="E148" s="13"/>
      <c r="F148" s="13"/>
      <c r="G148" s="13"/>
      <c r="H148" s="13"/>
      <c r="I148" s="13"/>
      <c r="J148" s="31"/>
    </row>
    <row r="149" spans="2:10" x14ac:dyDescent="0.25">
      <c r="B149" s="13"/>
      <c r="C149" s="13"/>
      <c r="D149" s="13"/>
      <c r="E149" s="13"/>
      <c r="F149" s="13"/>
      <c r="G149" s="13"/>
      <c r="H149" s="13"/>
      <c r="I149" s="13"/>
      <c r="J149" s="31"/>
    </row>
    <row r="150" spans="2:10" x14ac:dyDescent="0.25">
      <c r="B150" s="13"/>
      <c r="C150" s="13"/>
      <c r="D150" s="13"/>
      <c r="E150" s="13"/>
      <c r="F150" s="13"/>
      <c r="G150" s="13"/>
      <c r="H150" s="13"/>
      <c r="I150" s="13"/>
      <c r="J150" s="31"/>
    </row>
    <row r="151" spans="2:10" x14ac:dyDescent="0.25">
      <c r="B151" s="13"/>
      <c r="C151" s="13"/>
      <c r="D151" s="13"/>
      <c r="E151" s="13"/>
      <c r="F151" s="13"/>
      <c r="G151" s="13"/>
      <c r="H151" s="13"/>
      <c r="I151" s="13"/>
      <c r="J151" s="31"/>
    </row>
    <row r="152" spans="2:10" x14ac:dyDescent="0.25">
      <c r="B152" s="13"/>
      <c r="C152" s="13"/>
      <c r="D152" s="13"/>
      <c r="E152" s="13"/>
      <c r="F152" s="13"/>
      <c r="G152" s="13"/>
      <c r="H152" s="13"/>
      <c r="I152" s="13"/>
      <c r="J152" s="31"/>
    </row>
    <row r="153" spans="2:10" x14ac:dyDescent="0.25">
      <c r="B153" s="13"/>
      <c r="C153" s="13"/>
      <c r="D153" s="13"/>
      <c r="E153" s="13"/>
      <c r="F153" s="13"/>
      <c r="G153" s="13"/>
      <c r="H153" s="13"/>
      <c r="I153" s="13"/>
      <c r="J153" s="31"/>
    </row>
    <row r="154" spans="2:10" x14ac:dyDescent="0.25">
      <c r="B154" s="13"/>
      <c r="C154" s="13"/>
      <c r="D154" s="13"/>
      <c r="E154" s="13"/>
      <c r="F154" s="13"/>
      <c r="G154" s="13"/>
      <c r="H154" s="13"/>
      <c r="I154" s="13"/>
      <c r="J154" s="31"/>
    </row>
    <row r="155" spans="2:10" x14ac:dyDescent="0.25">
      <c r="B155" s="13"/>
      <c r="C155" s="13"/>
      <c r="D155" s="13"/>
      <c r="E155" s="13"/>
      <c r="F155" s="13"/>
      <c r="G155" s="13"/>
      <c r="H155" s="13"/>
      <c r="I155" s="13"/>
      <c r="J155" s="31"/>
    </row>
    <row r="156" spans="2:10" x14ac:dyDescent="0.25">
      <c r="B156" s="13"/>
      <c r="C156" s="13"/>
      <c r="D156" s="13"/>
      <c r="E156" s="13"/>
      <c r="F156" s="13"/>
      <c r="G156" s="13"/>
      <c r="H156" s="13"/>
      <c r="I156" s="13"/>
      <c r="J156" s="31"/>
    </row>
    <row r="157" spans="2:10" x14ac:dyDescent="0.25">
      <c r="B157" s="13"/>
      <c r="C157" s="13"/>
      <c r="D157" s="13"/>
      <c r="E157" s="13"/>
      <c r="F157" s="13"/>
      <c r="G157" s="13"/>
      <c r="H157" s="13"/>
      <c r="I157" s="13"/>
      <c r="J157" s="31"/>
    </row>
    <row r="158" spans="2:10" x14ac:dyDescent="0.25">
      <c r="B158" s="13"/>
      <c r="C158" s="13"/>
      <c r="D158" s="13"/>
      <c r="E158" s="13"/>
      <c r="F158" s="13"/>
      <c r="G158" s="13"/>
      <c r="H158" s="13"/>
      <c r="I158" s="13"/>
      <c r="J158" s="31"/>
    </row>
    <row r="159" spans="2:10" x14ac:dyDescent="0.25">
      <c r="B159" s="13"/>
      <c r="C159" s="13"/>
      <c r="D159" s="13"/>
      <c r="E159" s="13"/>
      <c r="F159" s="13"/>
      <c r="G159" s="13"/>
      <c r="H159" s="13"/>
      <c r="I159" s="13"/>
      <c r="J159" s="31"/>
    </row>
    <row r="160" spans="2:10" x14ac:dyDescent="0.25">
      <c r="B160" s="13"/>
      <c r="C160" s="13"/>
      <c r="D160" s="13"/>
      <c r="E160" s="13"/>
      <c r="F160" s="13"/>
      <c r="G160" s="13"/>
      <c r="H160" s="13"/>
      <c r="I160" s="13"/>
      <c r="J160" s="31"/>
    </row>
    <row r="161" spans="2:10" x14ac:dyDescent="0.25">
      <c r="B161" s="13"/>
      <c r="C161" s="13"/>
      <c r="D161" s="13"/>
      <c r="E161" s="13"/>
      <c r="F161" s="13"/>
      <c r="G161" s="13"/>
      <c r="H161" s="13"/>
      <c r="I161" s="13"/>
      <c r="J161" s="31"/>
    </row>
    <row r="162" spans="2:10" x14ac:dyDescent="0.25">
      <c r="B162" s="13"/>
      <c r="C162" s="13"/>
      <c r="D162" s="13"/>
      <c r="E162" s="13"/>
      <c r="F162" s="13"/>
      <c r="G162" s="13"/>
      <c r="H162" s="13"/>
      <c r="I162" s="13"/>
      <c r="J162" s="31"/>
    </row>
    <row r="163" spans="2:10" x14ac:dyDescent="0.25">
      <c r="B163" s="13"/>
      <c r="C163" s="13"/>
      <c r="D163" s="13"/>
      <c r="E163" s="13"/>
      <c r="F163" s="13"/>
      <c r="G163" s="13"/>
      <c r="H163" s="13"/>
      <c r="I163" s="13"/>
      <c r="J163" s="31"/>
    </row>
    <row r="164" spans="2:10" x14ac:dyDescent="0.25">
      <c r="B164" s="13"/>
      <c r="C164" s="13"/>
      <c r="D164" s="13"/>
      <c r="E164" s="13"/>
      <c r="F164" s="13"/>
      <c r="G164" s="13"/>
      <c r="H164" s="13"/>
      <c r="I164" s="13"/>
      <c r="J164" s="31"/>
    </row>
    <row r="165" spans="2:10" x14ac:dyDescent="0.25">
      <c r="B165" s="13"/>
      <c r="C165" s="13"/>
      <c r="D165" s="13"/>
      <c r="E165" s="13"/>
      <c r="F165" s="13"/>
      <c r="G165" s="13"/>
      <c r="H165" s="13"/>
      <c r="I165" s="13"/>
      <c r="J165" s="31"/>
    </row>
    <row r="166" spans="2:10" x14ac:dyDescent="0.25">
      <c r="B166" s="13"/>
      <c r="C166" s="13"/>
      <c r="D166" s="13"/>
      <c r="E166" s="13"/>
      <c r="F166" s="13"/>
      <c r="G166" s="13"/>
      <c r="H166" s="13"/>
      <c r="I166" s="13"/>
      <c r="J166" s="31"/>
    </row>
    <row r="167" spans="2:10" x14ac:dyDescent="0.25">
      <c r="B167" s="13"/>
      <c r="C167" s="13"/>
      <c r="D167" s="13"/>
      <c r="E167" s="13"/>
      <c r="F167" s="13"/>
      <c r="G167" s="13"/>
      <c r="H167" s="13"/>
      <c r="I167" s="13"/>
      <c r="J167" s="31"/>
    </row>
    <row r="168" spans="2:10" x14ac:dyDescent="0.25">
      <c r="B168" s="13"/>
      <c r="C168" s="13"/>
      <c r="D168" s="13"/>
      <c r="E168" s="13"/>
      <c r="F168" s="13"/>
      <c r="G168" s="13"/>
      <c r="H168" s="13"/>
      <c r="I168" s="13"/>
      <c r="J168" s="31"/>
    </row>
    <row r="169" spans="2:10" x14ac:dyDescent="0.25">
      <c r="B169" s="13"/>
      <c r="C169" s="13"/>
      <c r="D169" s="13"/>
      <c r="E169" s="13"/>
      <c r="F169" s="13"/>
      <c r="G169" s="13"/>
      <c r="H169" s="13"/>
      <c r="I169" s="13"/>
      <c r="J169" s="31"/>
    </row>
    <row r="170" spans="2:10" x14ac:dyDescent="0.25">
      <c r="B170" s="13"/>
      <c r="C170" s="13"/>
      <c r="D170" s="13"/>
      <c r="E170" s="13"/>
      <c r="F170" s="13"/>
      <c r="G170" s="13"/>
      <c r="H170" s="13"/>
      <c r="I170" s="13"/>
      <c r="J170" s="31"/>
    </row>
    <row r="171" spans="2:10" x14ac:dyDescent="0.25">
      <c r="B171" s="13"/>
      <c r="C171" s="13"/>
      <c r="D171" s="13"/>
      <c r="E171" s="13"/>
      <c r="F171" s="13"/>
      <c r="G171" s="13"/>
      <c r="H171" s="13"/>
      <c r="I171" s="13"/>
      <c r="J171" s="31"/>
    </row>
    <row r="172" spans="2:10" x14ac:dyDescent="0.25">
      <c r="B172" s="13"/>
      <c r="C172" s="13"/>
      <c r="D172" s="13"/>
      <c r="E172" s="13"/>
      <c r="F172" s="13"/>
      <c r="G172" s="13"/>
      <c r="H172" s="13"/>
      <c r="I172" s="13"/>
      <c r="J172" s="31"/>
    </row>
    <row r="173" spans="2:10" x14ac:dyDescent="0.25">
      <c r="B173" s="13"/>
      <c r="C173" s="13"/>
      <c r="D173" s="13"/>
      <c r="E173" s="13"/>
      <c r="F173" s="13"/>
      <c r="G173" s="13"/>
      <c r="H173" s="13"/>
      <c r="I173" s="13"/>
      <c r="J173" s="31"/>
    </row>
    <row r="174" spans="2:10" x14ac:dyDescent="0.25">
      <c r="B174" s="13"/>
      <c r="C174" s="13"/>
      <c r="D174" s="13"/>
      <c r="E174" s="13"/>
      <c r="F174" s="13"/>
      <c r="G174" s="13"/>
      <c r="H174" s="13"/>
      <c r="I174" s="13"/>
      <c r="J174" s="31"/>
    </row>
    <row r="175" spans="2:10" x14ac:dyDescent="0.25">
      <c r="B175" s="13"/>
      <c r="C175" s="13"/>
      <c r="D175" s="13"/>
      <c r="E175" s="13"/>
      <c r="F175" s="13"/>
      <c r="G175" s="13"/>
      <c r="H175" s="13"/>
      <c r="I175" s="13"/>
      <c r="J175" s="31"/>
    </row>
    <row r="176" spans="2:10" x14ac:dyDescent="0.25">
      <c r="B176" s="13"/>
      <c r="C176" s="13"/>
      <c r="D176" s="13"/>
      <c r="E176" s="13"/>
      <c r="F176" s="13"/>
      <c r="G176" s="13"/>
      <c r="H176" s="13"/>
      <c r="I176" s="13"/>
      <c r="J176" s="31"/>
    </row>
    <row r="177" spans="2:10" x14ac:dyDescent="0.25">
      <c r="B177" s="13"/>
      <c r="C177" s="13"/>
      <c r="D177" s="13"/>
      <c r="E177" s="13"/>
      <c r="F177" s="13"/>
      <c r="G177" s="13"/>
      <c r="H177" s="13"/>
      <c r="I177" s="13"/>
      <c r="J177" s="31"/>
    </row>
    <row r="178" spans="2:10" x14ac:dyDescent="0.25">
      <c r="B178" s="13"/>
      <c r="C178" s="13"/>
      <c r="D178" s="13"/>
      <c r="E178" s="13"/>
      <c r="F178" s="13"/>
      <c r="G178" s="13"/>
      <c r="H178" s="13"/>
      <c r="I178" s="13"/>
      <c r="J178" s="31"/>
    </row>
    <row r="179" spans="2:10" x14ac:dyDescent="0.25">
      <c r="B179" s="13"/>
      <c r="C179" s="13"/>
      <c r="D179" s="13"/>
      <c r="E179" s="13"/>
      <c r="F179" s="13"/>
      <c r="G179" s="13"/>
      <c r="H179" s="13"/>
      <c r="I179" s="13"/>
      <c r="J179" s="31"/>
    </row>
    <row r="180" spans="2:10" x14ac:dyDescent="0.25">
      <c r="B180" s="13"/>
      <c r="C180" s="13"/>
      <c r="D180" s="13"/>
      <c r="E180" s="13"/>
      <c r="F180" s="13"/>
      <c r="G180" s="13"/>
      <c r="H180" s="13"/>
      <c r="I180" s="13"/>
      <c r="J180" s="31"/>
    </row>
    <row r="181" spans="2:10" x14ac:dyDescent="0.25">
      <c r="B181" s="13"/>
      <c r="C181" s="13"/>
      <c r="D181" s="13"/>
      <c r="E181" s="13"/>
      <c r="F181" s="13"/>
      <c r="G181" s="13"/>
      <c r="H181" s="13"/>
      <c r="I181" s="13"/>
      <c r="J181" s="31"/>
    </row>
    <row r="182" spans="2:10" x14ac:dyDescent="0.25">
      <c r="B182" s="13"/>
      <c r="C182" s="13"/>
      <c r="D182" s="13"/>
      <c r="E182" s="13"/>
      <c r="F182" s="13"/>
      <c r="G182" s="13"/>
      <c r="H182" s="13"/>
      <c r="I182" s="13"/>
      <c r="J182" s="31"/>
    </row>
    <row r="183" spans="2:10" x14ac:dyDescent="0.25">
      <c r="B183" s="13"/>
      <c r="C183" s="13"/>
      <c r="D183" s="13"/>
      <c r="E183" s="13"/>
      <c r="F183" s="13"/>
      <c r="G183" s="13"/>
      <c r="H183" s="13"/>
      <c r="I183" s="13"/>
      <c r="J183" s="31"/>
    </row>
    <row r="184" spans="2:10" x14ac:dyDescent="0.25">
      <c r="B184" s="13"/>
      <c r="C184" s="13"/>
      <c r="D184" s="13"/>
      <c r="E184" s="13"/>
      <c r="F184" s="13"/>
      <c r="G184" s="13"/>
      <c r="H184" s="13"/>
      <c r="I184" s="13"/>
      <c r="J184" s="31"/>
    </row>
    <row r="185" spans="2:10" x14ac:dyDescent="0.25">
      <c r="B185" s="13"/>
      <c r="C185" s="13"/>
      <c r="D185" s="13"/>
      <c r="E185" s="13"/>
      <c r="F185" s="13"/>
      <c r="G185" s="13"/>
      <c r="H185" s="13"/>
      <c r="I185" s="13"/>
      <c r="J185" s="31"/>
    </row>
    <row r="186" spans="2:10" x14ac:dyDescent="0.25">
      <c r="B186" s="13"/>
      <c r="C186" s="13"/>
      <c r="D186" s="13"/>
      <c r="E186" s="13"/>
      <c r="F186" s="13"/>
      <c r="G186" s="13"/>
      <c r="H186" s="13"/>
      <c r="I186" s="13"/>
      <c r="J186" s="31"/>
    </row>
    <row r="187" spans="2:10" x14ac:dyDescent="0.25">
      <c r="B187" s="13"/>
      <c r="C187" s="13"/>
      <c r="D187" s="13"/>
      <c r="E187" s="13"/>
      <c r="F187" s="13"/>
      <c r="G187" s="13"/>
      <c r="H187" s="13"/>
      <c r="I187" s="13"/>
      <c r="J187" s="31"/>
    </row>
    <row r="188" spans="2:10" x14ac:dyDescent="0.25">
      <c r="B188" s="13"/>
      <c r="C188" s="13"/>
      <c r="D188" s="13"/>
      <c r="E188" s="13"/>
      <c r="F188" s="13"/>
      <c r="G188" s="13"/>
      <c r="H188" s="13"/>
      <c r="I188" s="13"/>
      <c r="J188" s="31"/>
    </row>
    <row r="189" spans="2:10" x14ac:dyDescent="0.25">
      <c r="B189" s="13"/>
      <c r="C189" s="13"/>
      <c r="D189" s="13"/>
      <c r="E189" s="13"/>
      <c r="F189" s="13"/>
      <c r="G189" s="13"/>
      <c r="H189" s="13"/>
      <c r="I189" s="13"/>
      <c r="J189" s="31"/>
    </row>
    <row r="190" spans="2:10" x14ac:dyDescent="0.25">
      <c r="B190" s="13"/>
      <c r="C190" s="13"/>
      <c r="D190" s="13"/>
      <c r="E190" s="13"/>
      <c r="F190" s="13"/>
      <c r="G190" s="13"/>
      <c r="H190" s="13"/>
      <c r="I190" s="13"/>
      <c r="J190" s="31"/>
    </row>
    <row r="191" spans="2:10" x14ac:dyDescent="0.25">
      <c r="B191" s="13"/>
      <c r="C191" s="13"/>
      <c r="D191" s="13"/>
      <c r="E191" s="13"/>
      <c r="F191" s="13"/>
      <c r="G191" s="13"/>
      <c r="H191" s="13"/>
      <c r="I191" s="13"/>
      <c r="J191" s="31"/>
    </row>
    <row r="192" spans="2:10" x14ac:dyDescent="0.25">
      <c r="B192" s="13"/>
      <c r="C192" s="13"/>
      <c r="D192" s="13"/>
      <c r="E192" s="13"/>
      <c r="F192" s="13"/>
      <c r="G192" s="13"/>
      <c r="H192" s="13"/>
      <c r="I192" s="13"/>
      <c r="J192" s="31"/>
    </row>
    <row r="193" spans="2:10" x14ac:dyDescent="0.25">
      <c r="B193" s="13"/>
      <c r="C193" s="13"/>
      <c r="D193" s="13"/>
      <c r="E193" s="13"/>
      <c r="F193" s="13"/>
      <c r="G193" s="13"/>
      <c r="H193" s="13"/>
      <c r="I193" s="13"/>
      <c r="J193" s="31"/>
    </row>
    <row r="194" spans="2:10" x14ac:dyDescent="0.25">
      <c r="B194" s="13"/>
      <c r="C194" s="13"/>
      <c r="D194" s="13"/>
      <c r="E194" s="13"/>
      <c r="F194" s="13"/>
      <c r="G194" s="13"/>
      <c r="H194" s="13"/>
      <c r="I194" s="13"/>
      <c r="J194" s="31"/>
    </row>
    <row r="195" spans="2:10" x14ac:dyDescent="0.25">
      <c r="B195" s="13"/>
      <c r="C195" s="13"/>
      <c r="D195" s="13"/>
      <c r="E195" s="13"/>
      <c r="F195" s="13"/>
      <c r="G195" s="13"/>
      <c r="H195" s="13"/>
      <c r="I195" s="13"/>
      <c r="J195" s="31"/>
    </row>
    <row r="196" spans="2:10" x14ac:dyDescent="0.25">
      <c r="B196" s="13"/>
      <c r="C196" s="13"/>
      <c r="D196" s="13"/>
      <c r="E196" s="13"/>
      <c r="F196" s="13"/>
      <c r="G196" s="13"/>
      <c r="H196" s="13"/>
      <c r="I196" s="13"/>
      <c r="J196" s="31"/>
    </row>
    <row r="197" spans="2:10" x14ac:dyDescent="0.25">
      <c r="B197" s="13"/>
      <c r="C197" s="13"/>
      <c r="D197" s="13"/>
      <c r="E197" s="13"/>
      <c r="F197" s="13"/>
      <c r="G197" s="13"/>
      <c r="H197" s="13"/>
      <c r="I197" s="13"/>
      <c r="J197" s="31"/>
    </row>
    <row r="198" spans="2:10" x14ac:dyDescent="0.25">
      <c r="B198" s="13"/>
      <c r="C198" s="13"/>
      <c r="D198" s="13"/>
      <c r="E198" s="13"/>
      <c r="F198" s="13"/>
      <c r="G198" s="13"/>
      <c r="H198" s="13"/>
      <c r="I198" s="13"/>
      <c r="J198" s="31"/>
    </row>
    <row r="199" spans="2:10" x14ac:dyDescent="0.25">
      <c r="B199" s="13"/>
      <c r="C199" s="13"/>
      <c r="D199" s="13"/>
      <c r="E199" s="13"/>
      <c r="F199" s="13"/>
      <c r="G199" s="13"/>
      <c r="H199" s="13"/>
      <c r="I199" s="13"/>
      <c r="J199" s="31"/>
    </row>
    <row r="200" spans="2:10" x14ac:dyDescent="0.25">
      <c r="B200" s="13"/>
      <c r="C200" s="13"/>
      <c r="D200" s="13"/>
      <c r="E200" s="13"/>
      <c r="F200" s="13"/>
      <c r="G200" s="13"/>
      <c r="H200" s="13"/>
      <c r="I200" s="13"/>
      <c r="J200" s="31"/>
    </row>
    <row r="201" spans="2:10" x14ac:dyDescent="0.25">
      <c r="B201" s="13"/>
      <c r="C201" s="13"/>
      <c r="D201" s="13"/>
      <c r="E201" s="13"/>
      <c r="F201" s="13"/>
      <c r="G201" s="13"/>
      <c r="H201" s="13"/>
      <c r="I201" s="13"/>
      <c r="J201" s="31"/>
    </row>
    <row r="202" spans="2:10" x14ac:dyDescent="0.25">
      <c r="B202" s="13"/>
      <c r="C202" s="13"/>
      <c r="D202" s="13"/>
      <c r="E202" s="13"/>
      <c r="F202" s="13"/>
      <c r="G202" s="13"/>
      <c r="H202" s="13"/>
      <c r="I202" s="13"/>
      <c r="J202" s="31"/>
    </row>
    <row r="203" spans="2:10" x14ac:dyDescent="0.25">
      <c r="B203" s="13"/>
      <c r="C203" s="13"/>
      <c r="D203" s="13"/>
      <c r="E203" s="13"/>
      <c r="F203" s="13"/>
      <c r="G203" s="13"/>
      <c r="H203" s="13"/>
      <c r="I203" s="13"/>
      <c r="J203" s="31"/>
    </row>
    <row r="204" spans="2:10" x14ac:dyDescent="0.25">
      <c r="B204" s="13"/>
      <c r="C204" s="13"/>
      <c r="D204" s="13"/>
      <c r="E204" s="13"/>
      <c r="F204" s="13"/>
      <c r="G204" s="13"/>
      <c r="H204" s="13"/>
      <c r="I204" s="13"/>
      <c r="J204" s="31"/>
    </row>
    <row r="205" spans="2:10" x14ac:dyDescent="0.25">
      <c r="B205" s="13"/>
      <c r="C205" s="13"/>
      <c r="D205" s="13"/>
      <c r="E205" s="13"/>
      <c r="F205" s="13"/>
      <c r="G205" s="13"/>
      <c r="H205" s="13"/>
      <c r="I205" s="13"/>
      <c r="J205" s="31"/>
    </row>
    <row r="206" spans="2:10" x14ac:dyDescent="0.25">
      <c r="B206" s="13"/>
      <c r="C206" s="13"/>
      <c r="D206" s="13"/>
      <c r="E206" s="13"/>
      <c r="F206" s="13"/>
      <c r="G206" s="13"/>
      <c r="H206" s="13"/>
      <c r="I206" s="13"/>
      <c r="J206" s="31"/>
    </row>
    <row r="207" spans="2:10" x14ac:dyDescent="0.25">
      <c r="B207" s="13"/>
      <c r="C207" s="13"/>
      <c r="D207" s="13"/>
      <c r="E207" s="13"/>
      <c r="F207" s="13"/>
      <c r="G207" s="13"/>
      <c r="H207" s="13"/>
      <c r="I207" s="13"/>
      <c r="J207" s="31"/>
    </row>
    <row r="208" spans="2:10" x14ac:dyDescent="0.25">
      <c r="B208" s="13"/>
      <c r="C208" s="13"/>
      <c r="D208" s="13"/>
      <c r="E208" s="13"/>
      <c r="F208" s="13"/>
      <c r="G208" s="13"/>
      <c r="H208" s="13"/>
      <c r="I208" s="13"/>
      <c r="J208" s="31"/>
    </row>
    <row r="209" spans="2:10" x14ac:dyDescent="0.25">
      <c r="B209" s="13"/>
      <c r="C209" s="13"/>
      <c r="D209" s="13"/>
      <c r="E209" s="13"/>
      <c r="F209" s="13"/>
      <c r="G209" s="13"/>
      <c r="H209" s="13"/>
      <c r="I209" s="13"/>
      <c r="J209" s="31"/>
    </row>
    <row r="210" spans="2:10" x14ac:dyDescent="0.25">
      <c r="B210" s="13"/>
      <c r="C210" s="13"/>
      <c r="D210" s="13"/>
      <c r="E210" s="13"/>
      <c r="F210" s="13"/>
      <c r="G210" s="13"/>
      <c r="H210" s="13"/>
      <c r="I210" s="13"/>
      <c r="J210" s="31"/>
    </row>
    <row r="211" spans="2:10" x14ac:dyDescent="0.25">
      <c r="B211" s="13"/>
      <c r="C211" s="13"/>
      <c r="D211" s="13"/>
      <c r="E211" s="13"/>
      <c r="F211" s="13"/>
      <c r="G211" s="13"/>
      <c r="H211" s="13"/>
      <c r="I211" s="13"/>
      <c r="J211" s="31"/>
    </row>
    <row r="212" spans="2:10" x14ac:dyDescent="0.25">
      <c r="B212" s="13"/>
      <c r="C212" s="13"/>
      <c r="D212" s="13"/>
      <c r="E212" s="13"/>
      <c r="F212" s="13"/>
      <c r="G212" s="13"/>
      <c r="H212" s="13"/>
      <c r="I212" s="13"/>
      <c r="J212" s="31"/>
    </row>
    <row r="213" spans="2:10" x14ac:dyDescent="0.25">
      <c r="B213" s="13"/>
      <c r="C213" s="13"/>
      <c r="D213" s="13"/>
      <c r="E213" s="13"/>
      <c r="F213" s="13"/>
      <c r="G213" s="13"/>
      <c r="H213" s="13"/>
      <c r="I213" s="13"/>
      <c r="J213" s="31"/>
    </row>
    <row r="214" spans="2:10" x14ac:dyDescent="0.25">
      <c r="B214" s="13"/>
      <c r="C214" s="13"/>
      <c r="D214" s="13"/>
      <c r="E214" s="13"/>
      <c r="F214" s="13"/>
      <c r="G214" s="13"/>
      <c r="H214" s="13"/>
      <c r="I214" s="13"/>
      <c r="J214" s="31"/>
    </row>
    <row r="215" spans="2:10" x14ac:dyDescent="0.25">
      <c r="B215" s="13"/>
      <c r="C215" s="13"/>
      <c r="D215" s="13"/>
      <c r="E215" s="13"/>
      <c r="F215" s="13"/>
      <c r="G215" s="13"/>
      <c r="H215" s="13"/>
      <c r="I215" s="13"/>
      <c r="J215" s="31"/>
    </row>
    <row r="216" spans="2:10" x14ac:dyDescent="0.25">
      <c r="B216" s="13"/>
      <c r="C216" s="13"/>
      <c r="D216" s="13"/>
      <c r="E216" s="13"/>
      <c r="F216" s="13"/>
      <c r="G216" s="13"/>
      <c r="H216" s="13"/>
      <c r="I216" s="13"/>
      <c r="J216" s="31"/>
    </row>
    <row r="217" spans="2:10" x14ac:dyDescent="0.25">
      <c r="B217" s="13"/>
      <c r="C217" s="13"/>
      <c r="D217" s="13"/>
      <c r="E217" s="13"/>
      <c r="F217" s="13"/>
      <c r="G217" s="13"/>
      <c r="H217" s="13"/>
      <c r="I217" s="13"/>
      <c r="J217" s="31"/>
    </row>
    <row r="218" spans="2:10" x14ac:dyDescent="0.25">
      <c r="B218" s="13"/>
      <c r="C218" s="13"/>
      <c r="D218" s="13"/>
      <c r="E218" s="13"/>
      <c r="F218" s="13"/>
      <c r="G218" s="13"/>
      <c r="H218" s="13"/>
      <c r="I218" s="13"/>
      <c r="J218" s="31"/>
    </row>
    <row r="219" spans="2:10" x14ac:dyDescent="0.25">
      <c r="B219" s="13"/>
      <c r="C219" s="13"/>
      <c r="D219" s="13"/>
      <c r="E219" s="13"/>
      <c r="F219" s="13"/>
      <c r="G219" s="13"/>
      <c r="H219" s="13"/>
      <c r="I219" s="13"/>
      <c r="J219" s="31"/>
    </row>
    <row r="220" spans="2:10" x14ac:dyDescent="0.25">
      <c r="B220" s="13"/>
      <c r="C220" s="13"/>
      <c r="D220" s="13"/>
      <c r="E220" s="13"/>
      <c r="F220" s="13"/>
      <c r="G220" s="13"/>
      <c r="H220" s="13"/>
      <c r="I220" s="13"/>
      <c r="J220" s="31"/>
    </row>
    <row r="221" spans="2:10" x14ac:dyDescent="0.25">
      <c r="B221" s="13"/>
      <c r="C221" s="13"/>
      <c r="D221" s="13"/>
      <c r="E221" s="13"/>
      <c r="F221" s="13"/>
      <c r="G221" s="13"/>
      <c r="H221" s="13"/>
      <c r="I221" s="13"/>
      <c r="J221" s="31"/>
    </row>
    <row r="222" spans="2:10" x14ac:dyDescent="0.25">
      <c r="B222" s="13"/>
      <c r="C222" s="13"/>
      <c r="D222" s="13"/>
      <c r="E222" s="13"/>
      <c r="F222" s="13"/>
      <c r="G222" s="13"/>
      <c r="H222" s="13"/>
      <c r="I222" s="13"/>
      <c r="J222" s="31"/>
    </row>
    <row r="223" spans="2:10" x14ac:dyDescent="0.25">
      <c r="B223" s="13"/>
      <c r="C223" s="13"/>
      <c r="D223" s="13"/>
      <c r="E223" s="13"/>
      <c r="F223" s="13"/>
      <c r="G223" s="13"/>
      <c r="H223" s="13"/>
      <c r="I223" s="13"/>
      <c r="J223" s="31"/>
    </row>
    <row r="224" spans="2:10" x14ac:dyDescent="0.25">
      <c r="B224" s="13"/>
      <c r="C224" s="13"/>
      <c r="D224" s="13"/>
      <c r="E224" s="13"/>
      <c r="F224" s="13"/>
      <c r="G224" s="13"/>
      <c r="H224" s="13"/>
      <c r="I224" s="13"/>
      <c r="J224" s="31"/>
    </row>
    <row r="225" spans="2:10" x14ac:dyDescent="0.25">
      <c r="B225" s="13"/>
      <c r="C225" s="13"/>
      <c r="D225" s="13"/>
      <c r="E225" s="13"/>
      <c r="F225" s="13"/>
      <c r="G225" s="13"/>
      <c r="H225" s="13"/>
      <c r="I225" s="13"/>
      <c r="J225" s="31"/>
    </row>
    <row r="226" spans="2:10" x14ac:dyDescent="0.25">
      <c r="B226" s="13"/>
      <c r="C226" s="13"/>
      <c r="D226" s="13"/>
      <c r="E226" s="13"/>
      <c r="F226" s="13"/>
      <c r="G226" s="13"/>
      <c r="H226" s="13"/>
      <c r="I226" s="13"/>
      <c r="J226" s="31"/>
    </row>
    <row r="227" spans="2:10" x14ac:dyDescent="0.25">
      <c r="B227" s="13"/>
      <c r="C227" s="13"/>
      <c r="D227" s="13"/>
      <c r="E227" s="13"/>
      <c r="F227" s="13"/>
      <c r="G227" s="13"/>
      <c r="H227" s="13"/>
      <c r="I227" s="13"/>
      <c r="J227" s="31"/>
    </row>
    <row r="228" spans="2:10" x14ac:dyDescent="0.25">
      <c r="B228" s="13"/>
      <c r="C228" s="13"/>
      <c r="D228" s="13"/>
      <c r="E228" s="13"/>
      <c r="F228" s="13"/>
      <c r="G228" s="13"/>
      <c r="H228" s="13"/>
      <c r="I228" s="13"/>
      <c r="J228" s="31"/>
    </row>
    <row r="229" spans="2:10" x14ac:dyDescent="0.25">
      <c r="B229" s="13"/>
      <c r="C229" s="13"/>
      <c r="D229" s="13"/>
      <c r="E229" s="13"/>
      <c r="F229" s="13"/>
      <c r="G229" s="13"/>
      <c r="H229" s="13"/>
      <c r="I229" s="13"/>
      <c r="J229" s="31"/>
    </row>
    <row r="230" spans="2:10" x14ac:dyDescent="0.25">
      <c r="B230" s="13"/>
      <c r="C230" s="13"/>
      <c r="D230" s="13"/>
      <c r="E230" s="13"/>
      <c r="F230" s="13"/>
      <c r="G230" s="13"/>
      <c r="H230" s="13"/>
      <c r="I230" s="13"/>
      <c r="J230" s="31"/>
    </row>
    <row r="231" spans="2:10" x14ac:dyDescent="0.25">
      <c r="B231" s="13"/>
      <c r="C231" s="13"/>
      <c r="D231" s="13"/>
      <c r="E231" s="13"/>
      <c r="F231" s="13"/>
      <c r="G231" s="13"/>
      <c r="H231" s="13"/>
      <c r="I231" s="13"/>
      <c r="J231" s="31"/>
    </row>
    <row r="232" spans="2:10" x14ac:dyDescent="0.25">
      <c r="B232" s="13"/>
      <c r="C232" s="13"/>
      <c r="D232" s="13"/>
      <c r="E232" s="13"/>
      <c r="F232" s="13"/>
      <c r="G232" s="13"/>
      <c r="H232" s="13"/>
      <c r="I232" s="13"/>
      <c r="J232" s="31"/>
    </row>
    <row r="233" spans="2:10" x14ac:dyDescent="0.25">
      <c r="B233" s="13"/>
      <c r="C233" s="13"/>
      <c r="D233" s="13"/>
      <c r="E233" s="13"/>
      <c r="F233" s="13"/>
      <c r="G233" s="13"/>
      <c r="H233" s="13"/>
      <c r="I233" s="13"/>
      <c r="J233" s="31"/>
    </row>
    <row r="234" spans="2:10" x14ac:dyDescent="0.25">
      <c r="B234" s="13"/>
      <c r="C234" s="13"/>
      <c r="D234" s="13"/>
      <c r="E234" s="13"/>
      <c r="F234" s="13"/>
      <c r="G234" s="13"/>
      <c r="H234" s="13"/>
      <c r="I234" s="13"/>
      <c r="J234" s="31"/>
    </row>
    <row r="235" spans="2:10" x14ac:dyDescent="0.25">
      <c r="B235" s="13"/>
      <c r="C235" s="13"/>
      <c r="D235" s="13"/>
      <c r="E235" s="13"/>
      <c r="F235" s="13"/>
      <c r="G235" s="13"/>
      <c r="H235" s="13"/>
      <c r="I235" s="13"/>
      <c r="J235" s="31"/>
    </row>
    <row r="236" spans="2:10" x14ac:dyDescent="0.25">
      <c r="B236" s="13"/>
      <c r="C236" s="13"/>
      <c r="D236" s="13"/>
      <c r="E236" s="13"/>
      <c r="F236" s="13"/>
      <c r="G236" s="13"/>
      <c r="H236" s="13"/>
      <c r="I236" s="13"/>
      <c r="J236" s="31"/>
    </row>
    <row r="237" spans="2:10" x14ac:dyDescent="0.25">
      <c r="B237" s="13"/>
      <c r="C237" s="13"/>
      <c r="D237" s="13"/>
      <c r="E237" s="13"/>
      <c r="F237" s="13"/>
      <c r="G237" s="13"/>
      <c r="H237" s="13"/>
      <c r="I237" s="13"/>
      <c r="J237" s="31"/>
    </row>
    <row r="238" spans="2:10" x14ac:dyDescent="0.25">
      <c r="B238" s="13"/>
      <c r="C238" s="13"/>
      <c r="D238" s="13"/>
      <c r="E238" s="13"/>
      <c r="F238" s="13"/>
      <c r="G238" s="13"/>
      <c r="H238" s="13"/>
      <c r="I238" s="13"/>
      <c r="J238" s="31"/>
    </row>
    <row r="239" spans="2:10" x14ac:dyDescent="0.25">
      <c r="B239" s="13"/>
      <c r="C239" s="13"/>
      <c r="D239" s="13"/>
      <c r="E239" s="13"/>
      <c r="F239" s="13"/>
      <c r="G239" s="13"/>
      <c r="H239" s="13"/>
      <c r="I239" s="13"/>
      <c r="J239" s="31"/>
    </row>
    <row r="240" spans="2:10" x14ac:dyDescent="0.25">
      <c r="B240" s="13"/>
      <c r="C240" s="13"/>
      <c r="D240" s="13"/>
      <c r="E240" s="13"/>
      <c r="F240" s="13"/>
      <c r="G240" s="13"/>
      <c r="H240" s="13"/>
      <c r="I240" s="13"/>
      <c r="J240" s="31"/>
    </row>
    <row r="241" spans="2:10" x14ac:dyDescent="0.25">
      <c r="B241" s="13"/>
      <c r="C241" s="13"/>
      <c r="D241" s="13"/>
      <c r="E241" s="13"/>
      <c r="F241" s="13"/>
      <c r="G241" s="13"/>
      <c r="H241" s="13"/>
      <c r="I241" s="13"/>
      <c r="J241" s="31"/>
    </row>
    <row r="242" spans="2:10" x14ac:dyDescent="0.25">
      <c r="B242" s="13"/>
      <c r="C242" s="13"/>
      <c r="D242" s="13"/>
      <c r="E242" s="13"/>
      <c r="F242" s="13"/>
      <c r="G242" s="13"/>
      <c r="H242" s="13"/>
      <c r="I242" s="13"/>
      <c r="J242" s="31"/>
    </row>
    <row r="243" spans="2:10" x14ac:dyDescent="0.25">
      <c r="B243" s="13"/>
      <c r="C243" s="13"/>
      <c r="D243" s="13"/>
      <c r="E243" s="13"/>
      <c r="F243" s="13"/>
      <c r="G243" s="13"/>
      <c r="H243" s="13"/>
      <c r="I243" s="13"/>
      <c r="J243" s="31"/>
    </row>
    <row r="244" spans="2:10" x14ac:dyDescent="0.25">
      <c r="B244" s="13"/>
      <c r="C244" s="13"/>
      <c r="D244" s="13"/>
      <c r="E244" s="13"/>
      <c r="F244" s="13"/>
      <c r="G244" s="13"/>
      <c r="H244" s="13"/>
      <c r="I244" s="13"/>
      <c r="J244" s="31"/>
    </row>
    <row r="245" spans="2:10" x14ac:dyDescent="0.25">
      <c r="B245" s="13"/>
      <c r="C245" s="13"/>
      <c r="D245" s="13"/>
      <c r="E245" s="13"/>
      <c r="F245" s="13"/>
      <c r="G245" s="13"/>
      <c r="H245" s="13"/>
      <c r="I245" s="13"/>
      <c r="J245" s="31"/>
    </row>
    <row r="246" spans="2:10" x14ac:dyDescent="0.25">
      <c r="B246" s="13"/>
      <c r="C246" s="13"/>
      <c r="D246" s="13"/>
      <c r="E246" s="13"/>
      <c r="F246" s="13"/>
      <c r="G246" s="13"/>
      <c r="H246" s="13"/>
      <c r="I246" s="13"/>
      <c r="J246" s="31"/>
    </row>
    <row r="247" spans="2:10" x14ac:dyDescent="0.25">
      <c r="B247" s="13"/>
      <c r="C247" s="13"/>
      <c r="D247" s="13"/>
      <c r="E247" s="13"/>
      <c r="F247" s="13"/>
      <c r="G247" s="13"/>
      <c r="H247" s="13"/>
      <c r="I247" s="13"/>
      <c r="J247" s="31"/>
    </row>
    <row r="248" spans="2:10" x14ac:dyDescent="0.25">
      <c r="B248" s="13"/>
      <c r="C248" s="13"/>
      <c r="D248" s="13"/>
      <c r="E248" s="13"/>
      <c r="F248" s="13"/>
      <c r="G248" s="13"/>
      <c r="H248" s="13"/>
      <c r="I248" s="13"/>
      <c r="J248" s="31"/>
    </row>
    <row r="249" spans="2:10" x14ac:dyDescent="0.25">
      <c r="B249" s="13"/>
      <c r="C249" s="13"/>
      <c r="D249" s="13"/>
      <c r="E249" s="13"/>
      <c r="F249" s="13"/>
      <c r="G249" s="13"/>
      <c r="H249" s="13"/>
      <c r="I249" s="13"/>
      <c r="J249" s="31"/>
    </row>
    <row r="250" spans="2:10" x14ac:dyDescent="0.25">
      <c r="B250" s="13"/>
      <c r="C250" s="13"/>
      <c r="D250" s="13"/>
      <c r="E250" s="13"/>
      <c r="F250" s="13"/>
      <c r="G250" s="13"/>
      <c r="H250" s="13"/>
      <c r="I250" s="13"/>
      <c r="J250" s="31"/>
    </row>
    <row r="251" spans="2:10" x14ac:dyDescent="0.25">
      <c r="B251" s="13"/>
      <c r="C251" s="13"/>
      <c r="D251" s="13"/>
      <c r="E251" s="13"/>
      <c r="F251" s="13"/>
      <c r="G251" s="13"/>
      <c r="H251" s="13"/>
      <c r="I251" s="13"/>
      <c r="J251" s="31"/>
    </row>
    <row r="252" spans="2:10" x14ac:dyDescent="0.25">
      <c r="B252" s="13"/>
      <c r="C252" s="13"/>
      <c r="D252" s="13"/>
      <c r="E252" s="13"/>
      <c r="F252" s="13"/>
      <c r="G252" s="13"/>
      <c r="H252" s="13"/>
      <c r="I252" s="13"/>
      <c r="J252" s="31"/>
    </row>
    <row r="253" spans="2:10" x14ac:dyDescent="0.25">
      <c r="B253" s="13"/>
      <c r="C253" s="13"/>
      <c r="D253" s="13"/>
      <c r="E253" s="13"/>
      <c r="F253" s="13"/>
      <c r="G253" s="13"/>
      <c r="H253" s="13"/>
      <c r="I253" s="13"/>
      <c r="J253" s="31"/>
    </row>
    <row r="254" spans="2:10" x14ac:dyDescent="0.25">
      <c r="B254" s="13"/>
      <c r="C254" s="13"/>
      <c r="D254" s="13"/>
      <c r="E254" s="13"/>
      <c r="F254" s="13"/>
      <c r="G254" s="13"/>
      <c r="H254" s="13"/>
      <c r="I254" s="13"/>
      <c r="J254" s="31"/>
    </row>
    <row r="255" spans="2:10" x14ac:dyDescent="0.25">
      <c r="B255" s="13"/>
      <c r="C255" s="13"/>
      <c r="D255" s="13"/>
      <c r="E255" s="13"/>
      <c r="F255" s="13"/>
      <c r="G255" s="13"/>
      <c r="H255" s="13"/>
      <c r="I255" s="13"/>
      <c r="J255" s="31"/>
    </row>
    <row r="256" spans="2:10" x14ac:dyDescent="0.25">
      <c r="B256" s="13"/>
      <c r="C256" s="13"/>
      <c r="D256" s="13"/>
      <c r="E256" s="13"/>
      <c r="F256" s="13"/>
      <c r="G256" s="13"/>
      <c r="H256" s="13"/>
      <c r="I256" s="13"/>
      <c r="J256" s="31"/>
    </row>
    <row r="257" spans="2:10" x14ac:dyDescent="0.25">
      <c r="B257" s="13"/>
      <c r="C257" s="13"/>
      <c r="D257" s="13"/>
      <c r="E257" s="13"/>
      <c r="F257" s="13"/>
      <c r="G257" s="13"/>
      <c r="H257" s="13"/>
      <c r="I257" s="13"/>
      <c r="J257" s="31"/>
    </row>
    <row r="258" spans="2:10" x14ac:dyDescent="0.25">
      <c r="B258" s="13"/>
      <c r="C258" s="13"/>
      <c r="D258" s="13"/>
      <c r="E258" s="13"/>
      <c r="F258" s="13"/>
      <c r="G258" s="13"/>
      <c r="H258" s="13"/>
      <c r="I258" s="13"/>
      <c r="J258" s="31"/>
    </row>
    <row r="259" spans="2:10" x14ac:dyDescent="0.25">
      <c r="B259" s="13"/>
      <c r="C259" s="13"/>
      <c r="D259" s="13"/>
      <c r="E259" s="13"/>
      <c r="F259" s="13"/>
      <c r="G259" s="13"/>
      <c r="H259" s="13"/>
      <c r="I259" s="13"/>
      <c r="J259" s="31"/>
    </row>
    <row r="260" spans="2:10" x14ac:dyDescent="0.25">
      <c r="B260" s="13"/>
      <c r="C260" s="13"/>
      <c r="D260" s="13"/>
      <c r="E260" s="13"/>
      <c r="F260" s="13"/>
      <c r="G260" s="13"/>
      <c r="H260" s="13"/>
      <c r="I260" s="13"/>
      <c r="J260" s="31"/>
    </row>
    <row r="261" spans="2:10" x14ac:dyDescent="0.25">
      <c r="B261" s="13"/>
      <c r="C261" s="13"/>
      <c r="D261" s="13"/>
      <c r="E261" s="13"/>
      <c r="F261" s="13"/>
      <c r="G261" s="13"/>
      <c r="H261" s="13"/>
      <c r="I261" s="13"/>
      <c r="J261" s="31"/>
    </row>
    <row r="262" spans="2:10" x14ac:dyDescent="0.25">
      <c r="B262" s="13"/>
      <c r="C262" s="13"/>
      <c r="D262" s="13"/>
      <c r="E262" s="13"/>
      <c r="F262" s="13"/>
      <c r="G262" s="13"/>
      <c r="H262" s="13"/>
      <c r="I262" s="13"/>
      <c r="J262" s="31"/>
    </row>
    <row r="263" spans="2:10" x14ac:dyDescent="0.25">
      <c r="B263" s="13"/>
      <c r="C263" s="13"/>
      <c r="D263" s="13"/>
      <c r="E263" s="13"/>
      <c r="F263" s="13"/>
      <c r="G263" s="13"/>
      <c r="H263" s="13"/>
      <c r="I263" s="13"/>
      <c r="J263" s="31"/>
    </row>
    <row r="264" spans="2:10" x14ac:dyDescent="0.25">
      <c r="B264" s="13"/>
      <c r="C264" s="13"/>
      <c r="D264" s="13"/>
      <c r="E264" s="13"/>
      <c r="F264" s="13"/>
      <c r="G264" s="13"/>
      <c r="H264" s="13"/>
      <c r="I264" s="13"/>
      <c r="J264" s="31"/>
    </row>
    <row r="265" spans="2:10" x14ac:dyDescent="0.25">
      <c r="B265" s="13"/>
      <c r="C265" s="13"/>
      <c r="D265" s="13"/>
      <c r="E265" s="13"/>
      <c r="F265" s="13"/>
      <c r="G265" s="13"/>
      <c r="H265" s="13"/>
      <c r="I265" s="13"/>
      <c r="J265" s="31"/>
    </row>
    <row r="266" spans="2:10" x14ac:dyDescent="0.25">
      <c r="B266" s="13"/>
      <c r="C266" s="13"/>
      <c r="D266" s="13"/>
      <c r="E266" s="13"/>
      <c r="F266" s="13"/>
      <c r="G266" s="13"/>
      <c r="H266" s="13"/>
      <c r="I266" s="13"/>
      <c r="J266" s="31"/>
    </row>
    <row r="267" spans="2:10" x14ac:dyDescent="0.25">
      <c r="B267" s="13"/>
      <c r="C267" s="13"/>
      <c r="D267" s="13"/>
      <c r="E267" s="13"/>
      <c r="F267" s="13"/>
      <c r="G267" s="13"/>
      <c r="H267" s="13"/>
      <c r="I267" s="13"/>
      <c r="J267" s="31"/>
    </row>
    <row r="268" spans="2:10" x14ac:dyDescent="0.25">
      <c r="B268" s="13"/>
      <c r="C268" s="13"/>
      <c r="D268" s="13"/>
      <c r="E268" s="13"/>
      <c r="F268" s="13"/>
      <c r="G268" s="13"/>
      <c r="H268" s="13"/>
      <c r="I268" s="13"/>
      <c r="J268" s="31"/>
    </row>
    <row r="269" spans="2:10" x14ac:dyDescent="0.25">
      <c r="B269" s="13"/>
      <c r="C269" s="13"/>
      <c r="D269" s="13"/>
      <c r="E269" s="13"/>
      <c r="F269" s="13"/>
      <c r="G269" s="13"/>
      <c r="H269" s="13"/>
      <c r="I269" s="13"/>
      <c r="J269" s="31"/>
    </row>
    <row r="270" spans="2:10" x14ac:dyDescent="0.25">
      <c r="B270" s="13"/>
      <c r="C270" s="13"/>
      <c r="D270" s="13"/>
      <c r="E270" s="13"/>
      <c r="F270" s="13"/>
      <c r="G270" s="13"/>
      <c r="H270" s="13"/>
      <c r="I270" s="13"/>
      <c r="J270" s="31"/>
    </row>
    <row r="271" spans="2:10" x14ac:dyDescent="0.25">
      <c r="B271" s="13"/>
      <c r="C271" s="13"/>
      <c r="D271" s="13"/>
      <c r="E271" s="13"/>
      <c r="F271" s="13"/>
      <c r="G271" s="13"/>
      <c r="H271" s="13"/>
      <c r="I271" s="13"/>
      <c r="J271" s="31"/>
    </row>
    <row r="272" spans="2:10" x14ac:dyDescent="0.25">
      <c r="B272" s="13"/>
      <c r="C272" s="13"/>
      <c r="D272" s="13"/>
      <c r="E272" s="13"/>
      <c r="F272" s="13"/>
      <c r="G272" s="13"/>
      <c r="H272" s="13"/>
      <c r="I272" s="13"/>
      <c r="J272" s="31"/>
    </row>
    <row r="273" spans="2:10" x14ac:dyDescent="0.25">
      <c r="B273" s="13"/>
      <c r="C273" s="13"/>
      <c r="D273" s="13"/>
      <c r="E273" s="13"/>
      <c r="F273" s="13"/>
      <c r="G273" s="13"/>
      <c r="H273" s="13"/>
      <c r="I273" s="13"/>
      <c r="J273" s="31"/>
    </row>
    <row r="274" spans="2:10" x14ac:dyDescent="0.25">
      <c r="B274" s="13"/>
      <c r="C274" s="13"/>
      <c r="D274" s="13"/>
      <c r="E274" s="13"/>
      <c r="F274" s="13"/>
      <c r="G274" s="13"/>
      <c r="H274" s="13"/>
      <c r="I274" s="13"/>
      <c r="J274" s="31"/>
    </row>
    <row r="275" spans="2:10" x14ac:dyDescent="0.25">
      <c r="B275" s="13"/>
      <c r="C275" s="13"/>
      <c r="D275" s="13"/>
      <c r="E275" s="13"/>
      <c r="F275" s="13"/>
      <c r="G275" s="13"/>
      <c r="H275" s="13"/>
      <c r="I275" s="13"/>
      <c r="J275" s="31"/>
    </row>
    <row r="276" spans="2:10" x14ac:dyDescent="0.25">
      <c r="B276" s="13"/>
      <c r="C276" s="13"/>
      <c r="D276" s="13"/>
      <c r="E276" s="13"/>
      <c r="F276" s="13"/>
      <c r="G276" s="13"/>
      <c r="H276" s="13"/>
      <c r="I276" s="13"/>
      <c r="J276" s="31"/>
    </row>
    <row r="277" spans="2:10" x14ac:dyDescent="0.25">
      <c r="B277" s="13"/>
      <c r="C277" s="13"/>
      <c r="D277" s="13"/>
      <c r="E277" s="13"/>
      <c r="F277" s="13"/>
      <c r="G277" s="13"/>
      <c r="H277" s="13"/>
      <c r="I277" s="13"/>
      <c r="J277" s="31"/>
    </row>
    <row r="278" spans="2:10" x14ac:dyDescent="0.25">
      <c r="B278" s="13"/>
      <c r="C278" s="13"/>
      <c r="D278" s="13"/>
      <c r="E278" s="13"/>
      <c r="F278" s="13"/>
      <c r="G278" s="13"/>
      <c r="H278" s="13"/>
      <c r="I278" s="13"/>
      <c r="J278" s="31"/>
    </row>
    <row r="279" spans="2:10" x14ac:dyDescent="0.25">
      <c r="B279" s="13"/>
      <c r="C279" s="13"/>
      <c r="D279" s="13"/>
      <c r="E279" s="13"/>
      <c r="F279" s="13"/>
      <c r="G279" s="13"/>
      <c r="H279" s="13"/>
      <c r="I279" s="13"/>
      <c r="J279" s="31"/>
    </row>
    <row r="280" spans="2:10" x14ac:dyDescent="0.25">
      <c r="B280" s="13"/>
      <c r="C280" s="13"/>
      <c r="D280" s="13"/>
      <c r="E280" s="13"/>
      <c r="F280" s="13"/>
      <c r="G280" s="13"/>
      <c r="H280" s="13"/>
      <c r="I280" s="13"/>
      <c r="J280" s="31"/>
    </row>
    <row r="281" spans="2:10" x14ac:dyDescent="0.25">
      <c r="B281" s="13"/>
      <c r="C281" s="13"/>
      <c r="D281" s="13"/>
      <c r="E281" s="13"/>
      <c r="F281" s="13"/>
      <c r="G281" s="13"/>
      <c r="H281" s="13"/>
      <c r="I281" s="13"/>
      <c r="J281" s="31"/>
    </row>
    <row r="282" spans="2:10" x14ac:dyDescent="0.25">
      <c r="B282" s="13"/>
      <c r="C282" s="13"/>
      <c r="D282" s="13"/>
      <c r="E282" s="13"/>
      <c r="F282" s="13"/>
      <c r="G282" s="13"/>
      <c r="H282" s="13"/>
      <c r="I282" s="13"/>
      <c r="J282" s="31"/>
    </row>
    <row r="283" spans="2:10" x14ac:dyDescent="0.25">
      <c r="B283" s="13"/>
      <c r="C283" s="13"/>
      <c r="D283" s="13"/>
      <c r="E283" s="13"/>
      <c r="F283" s="13"/>
      <c r="G283" s="13"/>
      <c r="H283" s="13"/>
      <c r="I283" s="13"/>
      <c r="J283" s="31"/>
    </row>
    <row r="284" spans="2:10" x14ac:dyDescent="0.25">
      <c r="B284" s="13"/>
      <c r="C284" s="13"/>
      <c r="D284" s="13"/>
      <c r="E284" s="13"/>
      <c r="F284" s="13"/>
      <c r="G284" s="13"/>
      <c r="H284" s="13"/>
      <c r="I284" s="13"/>
      <c r="J284" s="31"/>
    </row>
    <row r="285" spans="2:10" x14ac:dyDescent="0.25">
      <c r="B285" s="13"/>
      <c r="C285" s="13"/>
      <c r="D285" s="13"/>
      <c r="E285" s="13"/>
      <c r="F285" s="13"/>
      <c r="G285" s="13"/>
      <c r="H285" s="13"/>
      <c r="I285" s="13"/>
      <c r="J285" s="31"/>
    </row>
    <row r="286" spans="2:10" x14ac:dyDescent="0.25">
      <c r="B286" s="13"/>
      <c r="C286" s="13"/>
      <c r="D286" s="13"/>
      <c r="E286" s="13"/>
      <c r="F286" s="13"/>
      <c r="G286" s="13"/>
      <c r="H286" s="13"/>
      <c r="I286" s="13"/>
      <c r="J286" s="31"/>
    </row>
    <row r="287" spans="2:10" x14ac:dyDescent="0.25">
      <c r="B287" s="13"/>
      <c r="C287" s="13"/>
      <c r="D287" s="13"/>
      <c r="E287" s="13"/>
      <c r="F287" s="13"/>
      <c r="G287" s="13"/>
      <c r="H287" s="13"/>
      <c r="I287" s="13"/>
      <c r="J287" s="31"/>
    </row>
    <row r="288" spans="2:10" x14ac:dyDescent="0.25">
      <c r="B288" s="13"/>
      <c r="C288" s="13"/>
      <c r="D288" s="13"/>
      <c r="E288" s="13"/>
      <c r="F288" s="13"/>
      <c r="G288" s="13"/>
      <c r="H288" s="13"/>
      <c r="I288" s="13"/>
      <c r="J288" s="31"/>
    </row>
    <row r="289" spans="2:10" x14ac:dyDescent="0.25">
      <c r="B289" s="13"/>
      <c r="C289" s="13"/>
      <c r="D289" s="13"/>
      <c r="E289" s="13"/>
      <c r="F289" s="13"/>
      <c r="G289" s="13"/>
      <c r="H289" s="13"/>
      <c r="I289" s="13"/>
      <c r="J289" s="31"/>
    </row>
    <row r="290" spans="2:10" x14ac:dyDescent="0.25">
      <c r="B290" s="13"/>
      <c r="C290" s="13"/>
      <c r="D290" s="13"/>
      <c r="E290" s="13"/>
      <c r="F290" s="13"/>
      <c r="G290" s="13"/>
      <c r="H290" s="13"/>
      <c r="I290" s="13"/>
      <c r="J290" s="31"/>
    </row>
    <row r="291" spans="2:10" x14ac:dyDescent="0.25">
      <c r="B291" s="13"/>
      <c r="C291" s="13"/>
      <c r="D291" s="13"/>
      <c r="E291" s="13"/>
      <c r="F291" s="13"/>
      <c r="G291" s="13"/>
      <c r="H291" s="13"/>
      <c r="I291" s="13"/>
      <c r="J291" s="31"/>
    </row>
    <row r="292" spans="2:10" x14ac:dyDescent="0.25">
      <c r="B292" s="13"/>
      <c r="C292" s="13"/>
      <c r="D292" s="13"/>
      <c r="E292" s="13"/>
      <c r="F292" s="13"/>
      <c r="G292" s="13"/>
      <c r="H292" s="13"/>
      <c r="I292" s="13"/>
      <c r="J292" s="31"/>
    </row>
    <row r="293" spans="2:10" x14ac:dyDescent="0.25">
      <c r="B293" s="13"/>
      <c r="C293" s="13"/>
      <c r="D293" s="13"/>
      <c r="E293" s="13"/>
      <c r="F293" s="13"/>
      <c r="G293" s="13"/>
      <c r="H293" s="13"/>
      <c r="I293" s="13"/>
      <c r="J293" s="31"/>
    </row>
    <row r="294" spans="2:10" x14ac:dyDescent="0.25">
      <c r="B294" s="13"/>
      <c r="C294" s="13"/>
      <c r="D294" s="13"/>
      <c r="E294" s="13"/>
      <c r="F294" s="13"/>
      <c r="G294" s="13"/>
      <c r="H294" s="13"/>
      <c r="I294" s="13"/>
      <c r="J294" s="31"/>
    </row>
    <row r="295" spans="2:10" x14ac:dyDescent="0.25">
      <c r="B295" s="13"/>
      <c r="C295" s="13"/>
      <c r="D295" s="13"/>
      <c r="E295" s="13"/>
      <c r="F295" s="13"/>
      <c r="G295" s="13"/>
      <c r="H295" s="13"/>
      <c r="I295" s="13"/>
      <c r="J295" s="31"/>
    </row>
    <row r="296" spans="2:10" x14ac:dyDescent="0.25">
      <c r="B296" s="13"/>
      <c r="C296" s="13"/>
      <c r="D296" s="13"/>
      <c r="E296" s="13"/>
      <c r="F296" s="13"/>
      <c r="G296" s="13"/>
      <c r="H296" s="13"/>
      <c r="I296" s="13"/>
      <c r="J296" s="31"/>
    </row>
    <row r="297" spans="2:10" x14ac:dyDescent="0.25">
      <c r="B297" s="13"/>
      <c r="C297" s="13"/>
      <c r="D297" s="13"/>
      <c r="E297" s="13"/>
      <c r="F297" s="13"/>
      <c r="G297" s="13"/>
      <c r="H297" s="13"/>
      <c r="I297" s="13"/>
      <c r="J297" s="31"/>
    </row>
    <row r="298" spans="2:10" x14ac:dyDescent="0.25">
      <c r="B298" s="13"/>
      <c r="C298" s="13"/>
      <c r="D298" s="13"/>
      <c r="E298" s="13"/>
      <c r="F298" s="13"/>
      <c r="G298" s="13"/>
      <c r="H298" s="13"/>
      <c r="I298" s="13"/>
      <c r="J298" s="31"/>
    </row>
    <row r="299" spans="2:10" x14ac:dyDescent="0.25">
      <c r="B299" s="13"/>
      <c r="C299" s="13"/>
      <c r="D299" s="13"/>
      <c r="E299" s="13"/>
      <c r="F299" s="13"/>
      <c r="G299" s="13"/>
      <c r="H299" s="13"/>
      <c r="I299" s="13"/>
      <c r="J299" s="31"/>
    </row>
    <row r="300" spans="2:10" x14ac:dyDescent="0.25">
      <c r="B300" s="13"/>
      <c r="C300" s="13"/>
      <c r="D300" s="13"/>
      <c r="E300" s="13"/>
      <c r="F300" s="13"/>
      <c r="G300" s="13"/>
      <c r="H300" s="13"/>
      <c r="I300" s="13"/>
      <c r="J300" s="31"/>
    </row>
    <row r="301" spans="2:10" x14ac:dyDescent="0.25">
      <c r="B301" s="13"/>
      <c r="C301" s="13"/>
      <c r="D301" s="13"/>
      <c r="E301" s="13"/>
      <c r="F301" s="13"/>
      <c r="G301" s="13"/>
      <c r="H301" s="13"/>
      <c r="I301" s="13"/>
      <c r="J301" s="31"/>
    </row>
    <row r="302" spans="2:10" x14ac:dyDescent="0.25">
      <c r="B302" s="13"/>
      <c r="C302" s="13"/>
      <c r="D302" s="13"/>
      <c r="E302" s="13"/>
      <c r="F302" s="13"/>
      <c r="G302" s="13"/>
      <c r="H302" s="13"/>
      <c r="I302" s="13"/>
      <c r="J302" s="31"/>
    </row>
    <row r="303" spans="2:10" x14ac:dyDescent="0.25">
      <c r="B303" s="13"/>
      <c r="C303" s="13"/>
      <c r="D303" s="13"/>
      <c r="E303" s="13"/>
      <c r="F303" s="13"/>
      <c r="G303" s="13"/>
      <c r="H303" s="13"/>
      <c r="I303" s="13"/>
      <c r="J303" s="31"/>
    </row>
    <row r="304" spans="2:10" x14ac:dyDescent="0.25">
      <c r="B304" s="13"/>
      <c r="C304" s="13"/>
      <c r="D304" s="13"/>
      <c r="E304" s="13"/>
      <c r="F304" s="13"/>
      <c r="G304" s="13"/>
      <c r="H304" s="13"/>
      <c r="I304" s="13"/>
      <c r="J304" s="31"/>
    </row>
    <row r="305" spans="2:10" x14ac:dyDescent="0.25">
      <c r="B305" s="13"/>
      <c r="C305" s="13"/>
      <c r="D305" s="13"/>
      <c r="E305" s="13"/>
      <c r="F305" s="13"/>
      <c r="G305" s="13"/>
      <c r="H305" s="13"/>
      <c r="I305" s="13"/>
      <c r="J305" s="31"/>
    </row>
    <row r="306" spans="2:10" x14ac:dyDescent="0.25">
      <c r="B306" s="13"/>
      <c r="C306" s="13"/>
      <c r="D306" s="13"/>
      <c r="E306" s="13"/>
      <c r="F306" s="13"/>
      <c r="G306" s="13"/>
      <c r="H306" s="13"/>
      <c r="I306" s="13"/>
      <c r="J306" s="31"/>
    </row>
    <row r="307" spans="2:10" x14ac:dyDescent="0.25">
      <c r="B307" s="13"/>
      <c r="C307" s="13"/>
      <c r="D307" s="13"/>
      <c r="E307" s="13"/>
      <c r="F307" s="13"/>
      <c r="G307" s="13"/>
      <c r="H307" s="13"/>
      <c r="I307" s="13"/>
      <c r="J307" s="31"/>
    </row>
    <row r="308" spans="2:10" x14ac:dyDescent="0.25">
      <c r="B308" s="13"/>
      <c r="C308" s="13"/>
      <c r="D308" s="13"/>
      <c r="E308" s="13"/>
      <c r="F308" s="13"/>
      <c r="G308" s="13"/>
      <c r="H308" s="13"/>
      <c r="I308" s="13"/>
      <c r="J308" s="31"/>
    </row>
    <row r="309" spans="2:10" x14ac:dyDescent="0.25">
      <c r="B309" s="13"/>
      <c r="C309" s="13"/>
      <c r="D309" s="13"/>
      <c r="E309" s="13"/>
      <c r="F309" s="13"/>
      <c r="G309" s="13"/>
      <c r="H309" s="13"/>
      <c r="I309" s="13"/>
      <c r="J309" s="31"/>
    </row>
    <row r="310" spans="2:10" x14ac:dyDescent="0.25">
      <c r="B310" s="13"/>
      <c r="C310" s="13"/>
      <c r="D310" s="13"/>
      <c r="E310" s="13"/>
      <c r="F310" s="13"/>
      <c r="G310" s="13"/>
      <c r="H310" s="13"/>
      <c r="I310" s="13"/>
      <c r="J310" s="31"/>
    </row>
    <row r="311" spans="2:10" x14ac:dyDescent="0.25">
      <c r="B311" s="13"/>
      <c r="C311" s="13"/>
      <c r="D311" s="13"/>
      <c r="E311" s="13"/>
      <c r="F311" s="13"/>
      <c r="G311" s="13"/>
      <c r="H311" s="13"/>
      <c r="I311" s="13"/>
      <c r="J311" s="31"/>
    </row>
    <row r="312" spans="2:10" x14ac:dyDescent="0.25">
      <c r="B312" s="13"/>
      <c r="C312" s="13"/>
      <c r="D312" s="13"/>
      <c r="E312" s="13"/>
      <c r="F312" s="13"/>
      <c r="G312" s="13"/>
      <c r="H312" s="13"/>
      <c r="I312" s="13"/>
      <c r="J312" s="31"/>
    </row>
    <row r="313" spans="2:10" x14ac:dyDescent="0.25">
      <c r="B313" s="13"/>
      <c r="C313" s="13"/>
      <c r="D313" s="13"/>
      <c r="E313" s="13"/>
      <c r="F313" s="13"/>
      <c r="G313" s="13"/>
      <c r="H313" s="13"/>
      <c r="I313" s="13"/>
      <c r="J313" s="31"/>
    </row>
    <row r="314" spans="2:10" x14ac:dyDescent="0.25">
      <c r="B314" s="13"/>
      <c r="C314" s="13"/>
      <c r="D314" s="13"/>
      <c r="E314" s="13"/>
      <c r="F314" s="13"/>
      <c r="G314" s="13"/>
      <c r="H314" s="13"/>
      <c r="I314" s="13"/>
      <c r="J314" s="31"/>
    </row>
    <row r="315" spans="2:10" x14ac:dyDescent="0.25">
      <c r="B315" s="13"/>
      <c r="C315" s="13"/>
      <c r="D315" s="13"/>
      <c r="E315" s="13"/>
      <c r="F315" s="13"/>
      <c r="G315" s="13"/>
      <c r="H315" s="13"/>
      <c r="I315" s="13"/>
      <c r="J315" s="31"/>
    </row>
    <row r="316" spans="2:10" x14ac:dyDescent="0.25">
      <c r="B316" s="13"/>
      <c r="C316" s="13"/>
      <c r="D316" s="13"/>
      <c r="E316" s="13"/>
      <c r="F316" s="13"/>
      <c r="G316" s="13"/>
      <c r="H316" s="13"/>
      <c r="I316" s="13"/>
      <c r="J316" s="31"/>
    </row>
    <row r="317" spans="2:10" x14ac:dyDescent="0.25">
      <c r="B317" s="13"/>
      <c r="C317" s="13"/>
      <c r="D317" s="13"/>
      <c r="E317" s="13"/>
      <c r="F317" s="13"/>
      <c r="G317" s="13"/>
      <c r="H317" s="13"/>
      <c r="I317" s="13"/>
      <c r="J317" s="31"/>
    </row>
    <row r="318" spans="2:10" x14ac:dyDescent="0.25">
      <c r="B318" s="13"/>
      <c r="C318" s="13"/>
      <c r="D318" s="13"/>
      <c r="E318" s="13"/>
      <c r="F318" s="13"/>
      <c r="G318" s="13"/>
      <c r="H318" s="13"/>
      <c r="I318" s="13"/>
      <c r="J318" s="31"/>
    </row>
    <row r="319" spans="2:10" x14ac:dyDescent="0.25">
      <c r="B319" s="13"/>
      <c r="C319" s="13"/>
      <c r="D319" s="13"/>
      <c r="E319" s="13"/>
      <c r="F319" s="13"/>
      <c r="G319" s="13"/>
      <c r="H319" s="13"/>
      <c r="I319" s="13"/>
      <c r="J319" s="31"/>
    </row>
    <row r="320" spans="2:10" x14ac:dyDescent="0.25">
      <c r="B320" s="13"/>
      <c r="C320" s="13"/>
      <c r="D320" s="13"/>
      <c r="E320" s="13"/>
      <c r="F320" s="13"/>
      <c r="G320" s="13"/>
      <c r="H320" s="13"/>
      <c r="I320" s="13"/>
      <c r="J320" s="31"/>
    </row>
    <row r="321" spans="2:10" x14ac:dyDescent="0.25">
      <c r="B321" s="13"/>
      <c r="C321" s="13"/>
      <c r="D321" s="13"/>
      <c r="E321" s="13"/>
      <c r="F321" s="13"/>
      <c r="G321" s="13"/>
      <c r="H321" s="13"/>
      <c r="I321" s="13"/>
      <c r="J321" s="31"/>
    </row>
    <row r="322" spans="2:10" x14ac:dyDescent="0.25">
      <c r="B322" s="13"/>
      <c r="C322" s="13"/>
      <c r="D322" s="13"/>
      <c r="E322" s="13"/>
      <c r="F322" s="13"/>
      <c r="G322" s="13"/>
      <c r="H322" s="13"/>
      <c r="I322" s="13"/>
      <c r="J322" s="31"/>
    </row>
    <row r="323" spans="2:10" x14ac:dyDescent="0.25">
      <c r="B323" s="13"/>
      <c r="C323" s="13"/>
      <c r="D323" s="13"/>
      <c r="E323" s="13"/>
      <c r="F323" s="13"/>
      <c r="G323" s="13"/>
      <c r="H323" s="13"/>
      <c r="I323" s="13"/>
      <c r="J323" s="31"/>
    </row>
    <row r="324" spans="2:10" x14ac:dyDescent="0.25">
      <c r="B324" s="13"/>
      <c r="C324" s="13"/>
      <c r="D324" s="13"/>
      <c r="E324" s="13"/>
      <c r="F324" s="13"/>
      <c r="G324" s="13"/>
      <c r="H324" s="13"/>
      <c r="I324" s="13"/>
      <c r="J324" s="31"/>
    </row>
    <row r="325" spans="2:10" x14ac:dyDescent="0.25">
      <c r="B325" s="13"/>
      <c r="C325" s="13"/>
      <c r="D325" s="13"/>
      <c r="E325" s="13"/>
      <c r="F325" s="13"/>
      <c r="G325" s="13"/>
      <c r="H325" s="13"/>
      <c r="I325" s="13"/>
      <c r="J325" s="31"/>
    </row>
    <row r="326" spans="2:10" x14ac:dyDescent="0.25">
      <c r="B326" s="13"/>
      <c r="C326" s="13"/>
      <c r="D326" s="13"/>
      <c r="E326" s="13"/>
      <c r="F326" s="13"/>
      <c r="G326" s="13"/>
      <c r="H326" s="13"/>
      <c r="I326" s="13"/>
      <c r="J326" s="31"/>
    </row>
    <row r="327" spans="2:10" x14ac:dyDescent="0.25">
      <c r="B327" s="13"/>
      <c r="C327" s="13"/>
      <c r="D327" s="13"/>
      <c r="E327" s="13"/>
      <c r="F327" s="13"/>
      <c r="G327" s="13"/>
      <c r="H327" s="13"/>
      <c r="I327" s="13"/>
      <c r="J327" s="31"/>
    </row>
    <row r="328" spans="2:10" x14ac:dyDescent="0.25">
      <c r="B328" s="13"/>
      <c r="C328" s="13"/>
      <c r="D328" s="13"/>
      <c r="E328" s="13"/>
      <c r="F328" s="13"/>
      <c r="G328" s="13"/>
      <c r="H328" s="13"/>
      <c r="I328" s="13"/>
      <c r="J328" s="31"/>
    </row>
    <row r="329" spans="2:10" x14ac:dyDescent="0.25">
      <c r="B329" s="13"/>
      <c r="C329" s="13"/>
      <c r="D329" s="13"/>
      <c r="E329" s="13"/>
      <c r="F329" s="13"/>
      <c r="G329" s="13"/>
      <c r="H329" s="13"/>
      <c r="I329" s="13"/>
      <c r="J329" s="31"/>
    </row>
    <row r="330" spans="2:10" x14ac:dyDescent="0.25">
      <c r="B330" s="13"/>
      <c r="C330" s="13"/>
      <c r="D330" s="13"/>
      <c r="E330" s="13"/>
      <c r="F330" s="13"/>
      <c r="G330" s="13"/>
      <c r="H330" s="13"/>
      <c r="I330" s="13"/>
      <c r="J330" s="31"/>
    </row>
    <row r="331" spans="2:10" x14ac:dyDescent="0.25">
      <c r="B331" s="13"/>
      <c r="C331" s="13"/>
      <c r="D331" s="13"/>
      <c r="E331" s="13"/>
      <c r="F331" s="13"/>
      <c r="G331" s="13"/>
      <c r="H331" s="13"/>
      <c r="I331" s="13"/>
      <c r="J331" s="31"/>
    </row>
    <row r="332" spans="2:10" x14ac:dyDescent="0.25">
      <c r="B332" s="13"/>
      <c r="C332" s="13"/>
      <c r="D332" s="13"/>
      <c r="E332" s="13"/>
      <c r="F332" s="13"/>
      <c r="G332" s="13"/>
      <c r="H332" s="13"/>
      <c r="I332" s="13"/>
      <c r="J332" s="31"/>
    </row>
    <row r="333" spans="2:10" x14ac:dyDescent="0.25">
      <c r="B333" s="13"/>
      <c r="C333" s="13"/>
      <c r="D333" s="13"/>
      <c r="E333" s="13"/>
      <c r="F333" s="13"/>
      <c r="G333" s="13"/>
      <c r="H333" s="13"/>
      <c r="I333" s="13"/>
      <c r="J333" s="31"/>
    </row>
    <row r="334" spans="2:10" x14ac:dyDescent="0.25">
      <c r="B334" s="13"/>
      <c r="C334" s="13"/>
      <c r="D334" s="13"/>
      <c r="E334" s="13"/>
      <c r="F334" s="13"/>
      <c r="G334" s="13"/>
      <c r="H334" s="13"/>
      <c r="I334" s="13"/>
      <c r="J334" s="31"/>
    </row>
    <row r="335" spans="2:10" x14ac:dyDescent="0.25">
      <c r="B335" s="13"/>
      <c r="C335" s="13"/>
      <c r="D335" s="13"/>
      <c r="E335" s="13"/>
      <c r="F335" s="13"/>
      <c r="G335" s="13"/>
      <c r="H335" s="13"/>
      <c r="I335" s="13"/>
      <c r="J335" s="31"/>
    </row>
    <row r="336" spans="2:10" x14ac:dyDescent="0.25">
      <c r="B336" s="13"/>
      <c r="C336" s="13"/>
      <c r="D336" s="13"/>
      <c r="E336" s="13"/>
      <c r="F336" s="13"/>
      <c r="G336" s="13"/>
      <c r="H336" s="13"/>
      <c r="I336" s="13"/>
      <c r="J336" s="31"/>
    </row>
    <row r="337" spans="2:10" x14ac:dyDescent="0.25">
      <c r="B337" s="13"/>
      <c r="C337" s="13"/>
      <c r="D337" s="13"/>
      <c r="E337" s="13"/>
      <c r="F337" s="13"/>
      <c r="G337" s="13"/>
      <c r="H337" s="13"/>
      <c r="I337" s="13"/>
      <c r="J337" s="31"/>
    </row>
    <row r="338" spans="2:10" x14ac:dyDescent="0.25">
      <c r="B338" s="13"/>
      <c r="C338" s="13"/>
      <c r="D338" s="13"/>
      <c r="E338" s="13"/>
      <c r="F338" s="13"/>
      <c r="G338" s="13"/>
      <c r="H338" s="13"/>
      <c r="I338" s="13"/>
      <c r="J338" s="31"/>
    </row>
    <row r="339" spans="2:10" x14ac:dyDescent="0.25">
      <c r="B339" s="13"/>
      <c r="C339" s="13"/>
      <c r="D339" s="13"/>
      <c r="E339" s="13"/>
      <c r="F339" s="13"/>
      <c r="G339" s="13"/>
      <c r="H339" s="13"/>
      <c r="I339" s="13"/>
      <c r="J339" s="31"/>
    </row>
    <row r="340" spans="2:10" x14ac:dyDescent="0.25">
      <c r="B340" s="13"/>
      <c r="C340" s="13"/>
      <c r="D340" s="13"/>
      <c r="E340" s="13"/>
      <c r="F340" s="13"/>
      <c r="G340" s="13"/>
      <c r="H340" s="13"/>
      <c r="I340" s="13"/>
      <c r="J340" s="31"/>
    </row>
    <row r="341" spans="2:10" x14ac:dyDescent="0.25">
      <c r="B341" s="13"/>
      <c r="C341" s="13"/>
      <c r="D341" s="13"/>
      <c r="E341" s="13"/>
      <c r="F341" s="13"/>
      <c r="G341" s="13"/>
      <c r="H341" s="13"/>
      <c r="I341" s="13"/>
      <c r="J341" s="31"/>
    </row>
    <row r="342" spans="2:10" x14ac:dyDescent="0.25">
      <c r="B342" s="13"/>
      <c r="C342" s="13"/>
      <c r="D342" s="13"/>
      <c r="E342" s="13"/>
      <c r="F342" s="13"/>
      <c r="G342" s="13"/>
      <c r="H342" s="13"/>
      <c r="I342" s="13"/>
      <c r="J342" s="31"/>
    </row>
    <row r="343" spans="2:10" x14ac:dyDescent="0.25">
      <c r="B343" s="13"/>
      <c r="C343" s="13"/>
      <c r="D343" s="13"/>
      <c r="E343" s="13"/>
      <c r="F343" s="13"/>
      <c r="G343" s="13"/>
      <c r="H343" s="13"/>
      <c r="I343" s="13"/>
      <c r="J343" s="31"/>
    </row>
    <row r="344" spans="2:10" x14ac:dyDescent="0.25">
      <c r="B344" s="13"/>
      <c r="C344" s="13"/>
      <c r="D344" s="13"/>
      <c r="E344" s="13"/>
      <c r="F344" s="13"/>
      <c r="G344" s="13"/>
      <c r="H344" s="13"/>
      <c r="I344" s="13"/>
      <c r="J344" s="31"/>
    </row>
    <row r="345" spans="2:10" x14ac:dyDescent="0.25">
      <c r="B345" s="13"/>
      <c r="C345" s="13"/>
      <c r="D345" s="13"/>
      <c r="E345" s="13"/>
      <c r="F345" s="13"/>
      <c r="G345" s="13"/>
      <c r="H345" s="13"/>
      <c r="I345" s="13"/>
      <c r="J345" s="31"/>
    </row>
    <row r="346" spans="2:10" x14ac:dyDescent="0.25">
      <c r="B346" s="13"/>
      <c r="C346" s="13"/>
      <c r="D346" s="13"/>
      <c r="E346" s="13"/>
      <c r="F346" s="13"/>
      <c r="G346" s="13"/>
      <c r="H346" s="13"/>
      <c r="I346" s="13"/>
      <c r="J346" s="31"/>
    </row>
    <row r="347" spans="2:10" x14ac:dyDescent="0.25">
      <c r="B347" s="13"/>
      <c r="C347" s="13"/>
      <c r="D347" s="13"/>
      <c r="E347" s="13"/>
      <c r="F347" s="13"/>
      <c r="G347" s="13"/>
      <c r="H347" s="13"/>
      <c r="I347" s="13"/>
      <c r="J347" s="31"/>
    </row>
    <row r="348" spans="2:10" x14ac:dyDescent="0.25">
      <c r="B348" s="13"/>
      <c r="C348" s="13"/>
      <c r="D348" s="13"/>
      <c r="E348" s="13"/>
      <c r="F348" s="13"/>
      <c r="G348" s="13"/>
      <c r="H348" s="13"/>
      <c r="I348" s="13"/>
      <c r="J348" s="31"/>
    </row>
    <row r="349" spans="2:10" x14ac:dyDescent="0.25">
      <c r="B349" s="13"/>
      <c r="C349" s="13"/>
      <c r="D349" s="13"/>
      <c r="E349" s="13"/>
      <c r="F349" s="13"/>
      <c r="G349" s="13"/>
      <c r="H349" s="13"/>
      <c r="I349" s="13"/>
      <c r="J349" s="31"/>
    </row>
    <row r="350" spans="2:10" x14ac:dyDescent="0.25">
      <c r="B350" s="13"/>
      <c r="C350" s="13"/>
      <c r="D350" s="13"/>
      <c r="E350" s="13"/>
      <c r="F350" s="13"/>
      <c r="G350" s="13"/>
      <c r="H350" s="13"/>
      <c r="I350" s="13"/>
      <c r="J350" s="31"/>
    </row>
    <row r="351" spans="2:10" x14ac:dyDescent="0.25">
      <c r="B351" s="13"/>
      <c r="C351" s="13"/>
      <c r="D351" s="13"/>
      <c r="E351" s="13"/>
      <c r="F351" s="13"/>
      <c r="G351" s="13"/>
      <c r="H351" s="13"/>
      <c r="I351" s="13"/>
      <c r="J351" s="31"/>
    </row>
    <row r="352" spans="2:10" x14ac:dyDescent="0.25">
      <c r="B352" s="13"/>
      <c r="C352" s="13"/>
      <c r="D352" s="13"/>
      <c r="E352" s="13"/>
      <c r="F352" s="13"/>
      <c r="G352" s="13"/>
      <c r="H352" s="13"/>
      <c r="I352" s="13"/>
      <c r="J352" s="31"/>
    </row>
    <row r="353" spans="2:10" x14ac:dyDescent="0.25">
      <c r="B353" s="13"/>
      <c r="C353" s="13"/>
      <c r="D353" s="13"/>
      <c r="E353" s="13"/>
      <c r="F353" s="13"/>
      <c r="G353" s="13"/>
      <c r="H353" s="13"/>
      <c r="I353" s="13"/>
      <c r="J353" s="31"/>
    </row>
    <row r="354" spans="2:10" x14ac:dyDescent="0.25">
      <c r="B354" s="13"/>
      <c r="C354" s="13"/>
      <c r="D354" s="13"/>
      <c r="E354" s="13"/>
      <c r="F354" s="13"/>
      <c r="G354" s="13"/>
      <c r="H354" s="13"/>
      <c r="I354" s="13"/>
      <c r="J354" s="31"/>
    </row>
    <row r="355" spans="2:10" x14ac:dyDescent="0.25">
      <c r="B355" s="13"/>
      <c r="C355" s="13"/>
      <c r="D355" s="13"/>
      <c r="E355" s="13"/>
      <c r="F355" s="13"/>
      <c r="G355" s="13"/>
      <c r="H355" s="13"/>
      <c r="I355" s="13"/>
      <c r="J355" s="31"/>
    </row>
    <row r="356" spans="2:10" x14ac:dyDescent="0.25">
      <c r="B356" s="13"/>
      <c r="C356" s="13"/>
      <c r="D356" s="13"/>
      <c r="E356" s="13"/>
      <c r="F356" s="13"/>
      <c r="G356" s="13"/>
      <c r="H356" s="13"/>
      <c r="I356" s="13"/>
      <c r="J356" s="31"/>
    </row>
    <row r="357" spans="2:10" x14ac:dyDescent="0.25">
      <c r="B357" s="13"/>
      <c r="C357" s="13"/>
      <c r="D357" s="13"/>
      <c r="E357" s="13"/>
      <c r="F357" s="13"/>
      <c r="G357" s="13"/>
      <c r="H357" s="13"/>
      <c r="I357" s="13"/>
      <c r="J357" s="31"/>
    </row>
    <row r="358" spans="2:10" x14ac:dyDescent="0.25">
      <c r="B358" s="13"/>
      <c r="C358" s="13"/>
      <c r="D358" s="13"/>
      <c r="E358" s="13"/>
      <c r="F358" s="13"/>
      <c r="G358" s="13"/>
      <c r="H358" s="13"/>
      <c r="I358" s="13"/>
      <c r="J358" s="31"/>
    </row>
    <row r="359" spans="2:10" x14ac:dyDescent="0.25">
      <c r="B359" s="13"/>
      <c r="C359" s="13"/>
      <c r="D359" s="13"/>
      <c r="E359" s="13"/>
      <c r="F359" s="13"/>
      <c r="G359" s="13"/>
      <c r="H359" s="13"/>
      <c r="I359" s="13"/>
      <c r="J359" s="31"/>
    </row>
    <row r="360" spans="2:10" x14ac:dyDescent="0.25">
      <c r="B360" s="13"/>
      <c r="C360" s="13"/>
      <c r="D360" s="13"/>
      <c r="E360" s="13"/>
      <c r="F360" s="13"/>
      <c r="G360" s="13"/>
      <c r="H360" s="13"/>
      <c r="I360" s="13"/>
      <c r="J360" s="31"/>
    </row>
    <row r="361" spans="2:10" x14ac:dyDescent="0.25">
      <c r="B361" s="13"/>
      <c r="C361" s="13"/>
      <c r="D361" s="13"/>
      <c r="E361" s="13"/>
      <c r="F361" s="13"/>
      <c r="G361" s="13"/>
      <c r="H361" s="13"/>
      <c r="I361" s="13"/>
      <c r="J361" s="31"/>
    </row>
    <row r="362" spans="2:10" x14ac:dyDescent="0.25">
      <c r="B362" s="13"/>
      <c r="C362" s="13"/>
      <c r="D362" s="13"/>
      <c r="E362" s="13"/>
      <c r="F362" s="13"/>
      <c r="G362" s="13"/>
      <c r="H362" s="13"/>
      <c r="I362" s="13"/>
      <c r="J362" s="31"/>
    </row>
    <row r="363" spans="2:10" x14ac:dyDescent="0.25">
      <c r="B363" s="13"/>
      <c r="C363" s="13"/>
      <c r="D363" s="13"/>
      <c r="E363" s="13"/>
      <c r="F363" s="13"/>
      <c r="G363" s="13"/>
      <c r="H363" s="13"/>
      <c r="I363" s="13"/>
      <c r="J363" s="31"/>
    </row>
    <row r="364" spans="2:10" x14ac:dyDescent="0.25">
      <c r="B364" s="13"/>
      <c r="C364" s="13"/>
      <c r="D364" s="13"/>
      <c r="E364" s="13"/>
      <c r="F364" s="13"/>
      <c r="G364" s="13"/>
      <c r="H364" s="13"/>
      <c r="I364" s="13"/>
      <c r="J364" s="31"/>
    </row>
    <row r="365" spans="2:10" x14ac:dyDescent="0.25">
      <c r="B365" s="13"/>
      <c r="C365" s="13"/>
      <c r="D365" s="13"/>
      <c r="E365" s="13"/>
      <c r="F365" s="13"/>
      <c r="G365" s="13"/>
      <c r="H365" s="13"/>
      <c r="I365" s="13"/>
      <c r="J365" s="31"/>
    </row>
    <row r="366" spans="2:10" x14ac:dyDescent="0.25">
      <c r="B366" s="13"/>
      <c r="C366" s="13"/>
      <c r="D366" s="13"/>
      <c r="E366" s="13"/>
      <c r="F366" s="13"/>
      <c r="G366" s="13"/>
      <c r="H366" s="13"/>
      <c r="I366" s="13"/>
      <c r="J366" s="31"/>
    </row>
    <row r="367" spans="2:10" x14ac:dyDescent="0.25">
      <c r="B367" s="13"/>
      <c r="C367" s="13"/>
      <c r="D367" s="13"/>
      <c r="E367" s="13"/>
      <c r="F367" s="13"/>
      <c r="G367" s="13"/>
      <c r="H367" s="13"/>
      <c r="I367" s="13"/>
      <c r="J367" s="31"/>
    </row>
    <row r="368" spans="2:10" x14ac:dyDescent="0.25">
      <c r="B368" s="13"/>
      <c r="C368" s="13"/>
      <c r="D368" s="13"/>
      <c r="E368" s="13"/>
      <c r="F368" s="13"/>
      <c r="G368" s="13"/>
      <c r="H368" s="13"/>
      <c r="I368" s="13"/>
      <c r="J368" s="31"/>
    </row>
    <row r="369" spans="2:10" x14ac:dyDescent="0.25">
      <c r="B369" s="13"/>
      <c r="C369" s="13"/>
      <c r="D369" s="13"/>
      <c r="E369" s="13"/>
      <c r="F369" s="13"/>
      <c r="G369" s="13"/>
      <c r="H369" s="13"/>
      <c r="I369" s="13"/>
      <c r="J369" s="31"/>
    </row>
    <row r="370" spans="2:10" x14ac:dyDescent="0.25">
      <c r="B370" s="13"/>
      <c r="C370" s="13"/>
      <c r="D370" s="13"/>
      <c r="E370" s="13"/>
      <c r="F370" s="13"/>
      <c r="G370" s="13"/>
      <c r="H370" s="13"/>
      <c r="I370" s="13"/>
      <c r="J370" s="31"/>
    </row>
    <row r="371" spans="2:10" x14ac:dyDescent="0.25">
      <c r="B371" s="13"/>
      <c r="C371" s="13"/>
      <c r="D371" s="13"/>
      <c r="E371" s="13"/>
      <c r="F371" s="13"/>
      <c r="G371" s="13"/>
      <c r="H371" s="13"/>
      <c r="I371" s="13"/>
      <c r="J371" s="31"/>
    </row>
    <row r="372" spans="2:10" x14ac:dyDescent="0.25">
      <c r="B372" s="13"/>
      <c r="C372" s="13"/>
      <c r="D372" s="13"/>
      <c r="E372" s="13"/>
      <c r="F372" s="13"/>
      <c r="G372" s="13"/>
      <c r="H372" s="13"/>
      <c r="I372" s="13"/>
      <c r="J372" s="31"/>
    </row>
    <row r="373" spans="2:10" x14ac:dyDescent="0.25">
      <c r="B373" s="13"/>
      <c r="C373" s="13"/>
      <c r="D373" s="13"/>
      <c r="E373" s="13"/>
      <c r="F373" s="13"/>
      <c r="G373" s="13"/>
      <c r="H373" s="13"/>
      <c r="I373" s="13"/>
      <c r="J373" s="31"/>
    </row>
    <row r="374" spans="2:10" x14ac:dyDescent="0.25">
      <c r="B374" s="13"/>
      <c r="C374" s="13"/>
      <c r="D374" s="13"/>
      <c r="E374" s="13"/>
      <c r="F374" s="13"/>
      <c r="G374" s="13"/>
      <c r="H374" s="13"/>
      <c r="I374" s="13"/>
      <c r="J374" s="31"/>
    </row>
    <row r="375" spans="2:10" x14ac:dyDescent="0.25">
      <c r="B375" s="13"/>
      <c r="C375" s="13"/>
      <c r="D375" s="13"/>
      <c r="E375" s="13"/>
      <c r="F375" s="13"/>
      <c r="G375" s="13"/>
      <c r="H375" s="13"/>
      <c r="I375" s="13"/>
      <c r="J375" s="31"/>
    </row>
    <row r="376" spans="2:10" x14ac:dyDescent="0.25">
      <c r="B376" s="13"/>
      <c r="C376" s="13"/>
      <c r="D376" s="13"/>
      <c r="E376" s="13"/>
      <c r="F376" s="13"/>
      <c r="G376" s="13"/>
      <c r="H376" s="13"/>
      <c r="I376" s="13"/>
      <c r="J376" s="31"/>
    </row>
    <row r="377" spans="2:10" x14ac:dyDescent="0.25">
      <c r="B377" s="13"/>
      <c r="C377" s="13"/>
      <c r="D377" s="13"/>
      <c r="E377" s="13"/>
      <c r="F377" s="13"/>
      <c r="G377" s="13"/>
      <c r="H377" s="13"/>
      <c r="I377" s="13"/>
      <c r="J377" s="31"/>
    </row>
    <row r="378" spans="2:10" x14ac:dyDescent="0.25">
      <c r="B378" s="13"/>
      <c r="C378" s="13"/>
      <c r="D378" s="13"/>
      <c r="E378" s="13"/>
      <c r="F378" s="13"/>
      <c r="G378" s="13"/>
      <c r="H378" s="13"/>
      <c r="I378" s="13"/>
      <c r="J378" s="31"/>
    </row>
    <row r="379" spans="2:10" x14ac:dyDescent="0.25">
      <c r="B379" s="13"/>
      <c r="C379" s="13"/>
      <c r="D379" s="13"/>
      <c r="E379" s="13"/>
      <c r="F379" s="13"/>
      <c r="G379" s="13"/>
      <c r="H379" s="13"/>
      <c r="I379" s="13"/>
      <c r="J379" s="31"/>
    </row>
    <row r="380" spans="2:10" x14ac:dyDescent="0.25">
      <c r="B380" s="13"/>
      <c r="C380" s="13"/>
      <c r="D380" s="13"/>
      <c r="E380" s="13"/>
      <c r="F380" s="13"/>
      <c r="G380" s="13"/>
      <c r="H380" s="13"/>
      <c r="I380" s="13"/>
      <c r="J380" s="31"/>
    </row>
    <row r="381" spans="2:10" x14ac:dyDescent="0.25">
      <c r="B381" s="13"/>
      <c r="C381" s="13"/>
      <c r="D381" s="13"/>
      <c r="E381" s="13"/>
      <c r="F381" s="13"/>
      <c r="G381" s="13"/>
      <c r="H381" s="13"/>
      <c r="I381" s="13"/>
      <c r="J381" s="31"/>
    </row>
    <row r="382" spans="2:10" x14ac:dyDescent="0.25">
      <c r="B382" s="13"/>
      <c r="C382" s="13"/>
      <c r="D382" s="13"/>
      <c r="E382" s="13"/>
      <c r="F382" s="13"/>
      <c r="G382" s="13"/>
      <c r="H382" s="13"/>
      <c r="I382" s="13"/>
      <c r="J382" s="31"/>
    </row>
    <row r="383" spans="2:10" x14ac:dyDescent="0.25">
      <c r="B383" s="13"/>
      <c r="C383" s="13"/>
      <c r="D383" s="13"/>
      <c r="E383" s="13"/>
      <c r="F383" s="13"/>
      <c r="G383" s="13"/>
      <c r="H383" s="13"/>
      <c r="I383" s="13"/>
      <c r="J383" s="31"/>
    </row>
    <row r="384" spans="2:10" x14ac:dyDescent="0.25">
      <c r="B384" s="13"/>
      <c r="C384" s="13"/>
      <c r="D384" s="13"/>
      <c r="E384" s="13"/>
      <c r="F384" s="13"/>
      <c r="G384" s="13"/>
      <c r="H384" s="13"/>
      <c r="I384" s="13"/>
      <c r="J384" s="31"/>
    </row>
    <row r="385" spans="2:10" x14ac:dyDescent="0.25">
      <c r="B385" s="13"/>
      <c r="C385" s="13"/>
      <c r="D385" s="13"/>
      <c r="E385" s="13"/>
      <c r="F385" s="13"/>
      <c r="G385" s="13"/>
      <c r="H385" s="13"/>
      <c r="I385" s="13"/>
      <c r="J385" s="31"/>
    </row>
    <row r="386" spans="2:10" x14ac:dyDescent="0.25">
      <c r="B386" s="13"/>
      <c r="C386" s="13"/>
      <c r="D386" s="13"/>
      <c r="E386" s="13"/>
      <c r="F386" s="13"/>
      <c r="G386" s="13"/>
      <c r="H386" s="13"/>
      <c r="I386" s="13"/>
      <c r="J386" s="31"/>
    </row>
    <row r="387" spans="2:10" x14ac:dyDescent="0.25">
      <c r="B387" s="13"/>
      <c r="C387" s="13"/>
      <c r="D387" s="13"/>
      <c r="E387" s="13"/>
      <c r="F387" s="13"/>
      <c r="G387" s="13"/>
      <c r="H387" s="13"/>
      <c r="I387" s="13"/>
      <c r="J387" s="31"/>
    </row>
    <row r="388" spans="2:10" x14ac:dyDescent="0.25">
      <c r="B388" s="13"/>
      <c r="C388" s="13"/>
      <c r="D388" s="13"/>
      <c r="E388" s="13"/>
      <c r="F388" s="13"/>
      <c r="G388" s="13"/>
      <c r="H388" s="13"/>
      <c r="I388" s="13"/>
      <c r="J388" s="31"/>
    </row>
    <row r="389" spans="2:10" x14ac:dyDescent="0.25">
      <c r="B389" s="13"/>
      <c r="C389" s="13"/>
      <c r="D389" s="13"/>
      <c r="E389" s="13"/>
      <c r="F389" s="13"/>
      <c r="G389" s="13"/>
      <c r="H389" s="13"/>
      <c r="I389" s="13"/>
      <c r="J389" s="31"/>
    </row>
    <row r="390" spans="2:10" x14ac:dyDescent="0.25">
      <c r="B390" s="13"/>
      <c r="C390" s="13"/>
      <c r="D390" s="13"/>
      <c r="E390" s="13"/>
      <c r="F390" s="13"/>
      <c r="G390" s="13"/>
      <c r="H390" s="13"/>
      <c r="I390" s="13"/>
      <c r="J390" s="31"/>
    </row>
    <row r="391" spans="2:10" x14ac:dyDescent="0.25">
      <c r="B391" s="13"/>
      <c r="C391" s="13"/>
      <c r="D391" s="13"/>
      <c r="E391" s="13"/>
      <c r="F391" s="13"/>
      <c r="G391" s="13"/>
      <c r="H391" s="13"/>
      <c r="I391" s="13"/>
      <c r="J391" s="31"/>
    </row>
    <row r="392" spans="2:10" x14ac:dyDescent="0.25">
      <c r="B392" s="13"/>
      <c r="C392" s="13"/>
      <c r="D392" s="13"/>
      <c r="E392" s="13"/>
      <c r="F392" s="13"/>
      <c r="G392" s="13"/>
      <c r="H392" s="13"/>
      <c r="I392" s="13"/>
      <c r="J392" s="31"/>
    </row>
    <row r="393" spans="2:10" x14ac:dyDescent="0.25">
      <c r="B393" s="13"/>
      <c r="C393" s="13"/>
      <c r="D393" s="13"/>
      <c r="E393" s="13"/>
      <c r="F393" s="13"/>
      <c r="G393" s="13"/>
      <c r="H393" s="13"/>
      <c r="I393" s="13"/>
      <c r="J393" s="31"/>
    </row>
    <row r="394" spans="2:10" x14ac:dyDescent="0.25">
      <c r="B394" s="13"/>
      <c r="C394" s="13"/>
      <c r="D394" s="13"/>
      <c r="E394" s="13"/>
      <c r="F394" s="13"/>
      <c r="G394" s="13"/>
      <c r="H394" s="13"/>
      <c r="I394" s="13"/>
      <c r="J394" s="31"/>
    </row>
    <row r="395" spans="2:10" x14ac:dyDescent="0.25">
      <c r="B395" s="13"/>
      <c r="C395" s="13"/>
      <c r="D395" s="13"/>
      <c r="E395" s="13"/>
      <c r="F395" s="13"/>
      <c r="G395" s="13"/>
      <c r="H395" s="13"/>
      <c r="I395" s="13"/>
      <c r="J395" s="31"/>
    </row>
    <row r="396" spans="2:10" x14ac:dyDescent="0.25">
      <c r="B396" s="13"/>
      <c r="C396" s="13"/>
      <c r="D396" s="13"/>
      <c r="E396" s="13"/>
      <c r="F396" s="13"/>
      <c r="G396" s="13"/>
      <c r="H396" s="13"/>
      <c r="I396" s="13"/>
      <c r="J396" s="31"/>
    </row>
    <row r="397" spans="2:10" x14ac:dyDescent="0.25">
      <c r="B397" s="13"/>
      <c r="C397" s="13"/>
      <c r="D397" s="13"/>
      <c r="E397" s="13"/>
      <c r="F397" s="13"/>
      <c r="G397" s="13"/>
      <c r="H397" s="13"/>
      <c r="I397" s="13"/>
      <c r="J397" s="31"/>
    </row>
    <row r="398" spans="2:10" x14ac:dyDescent="0.25">
      <c r="B398" s="13"/>
      <c r="C398" s="13"/>
      <c r="D398" s="13"/>
      <c r="E398" s="13"/>
      <c r="F398" s="13"/>
      <c r="G398" s="13"/>
      <c r="H398" s="13"/>
      <c r="I398" s="13"/>
      <c r="J398" s="31"/>
    </row>
    <row r="399" spans="2:10" x14ac:dyDescent="0.25">
      <c r="B399" s="13"/>
      <c r="C399" s="13"/>
      <c r="D399" s="13"/>
      <c r="E399" s="13"/>
      <c r="F399" s="13"/>
      <c r="G399" s="13"/>
      <c r="H399" s="13"/>
      <c r="I399" s="13"/>
      <c r="J399" s="31"/>
    </row>
    <row r="400" spans="2:10" x14ac:dyDescent="0.25">
      <c r="B400" s="13"/>
      <c r="C400" s="13"/>
      <c r="D400" s="13"/>
      <c r="E400" s="13"/>
      <c r="F400" s="13"/>
      <c r="G400" s="13"/>
      <c r="H400" s="13"/>
      <c r="I400" s="13"/>
      <c r="J400" s="31"/>
    </row>
    <row r="401" spans="2:10" x14ac:dyDescent="0.25">
      <c r="B401" s="13"/>
      <c r="C401" s="13"/>
      <c r="D401" s="13"/>
      <c r="E401" s="13"/>
      <c r="F401" s="13"/>
      <c r="G401" s="13"/>
      <c r="H401" s="13"/>
      <c r="I401" s="13"/>
      <c r="J401" s="31"/>
    </row>
    <row r="402" spans="2:10" x14ac:dyDescent="0.25">
      <c r="B402" s="13"/>
      <c r="C402" s="13"/>
      <c r="D402" s="13"/>
      <c r="E402" s="13"/>
      <c r="F402" s="13"/>
      <c r="G402" s="13"/>
      <c r="H402" s="13"/>
      <c r="I402" s="13"/>
      <c r="J402" s="31"/>
    </row>
    <row r="403" spans="2:10" x14ac:dyDescent="0.25">
      <c r="B403" s="13"/>
      <c r="C403" s="13"/>
      <c r="D403" s="13"/>
      <c r="E403" s="13"/>
      <c r="F403" s="13"/>
      <c r="G403" s="13"/>
      <c r="H403" s="13"/>
      <c r="I403" s="13"/>
      <c r="J403" s="31"/>
    </row>
    <row r="404" spans="2:10" x14ac:dyDescent="0.25">
      <c r="B404" s="13"/>
      <c r="C404" s="13"/>
      <c r="D404" s="13"/>
      <c r="E404" s="13"/>
      <c r="F404" s="13"/>
      <c r="G404" s="13"/>
      <c r="H404" s="13"/>
      <c r="I404" s="13"/>
      <c r="J404" s="31"/>
    </row>
    <row r="405" spans="2:10" x14ac:dyDescent="0.25">
      <c r="B405" s="13"/>
      <c r="C405" s="13"/>
      <c r="D405" s="13"/>
      <c r="E405" s="13"/>
      <c r="F405" s="13"/>
      <c r="G405" s="13"/>
      <c r="H405" s="13"/>
      <c r="I405" s="13"/>
      <c r="J405" s="31"/>
    </row>
    <row r="406" spans="2:10" x14ac:dyDescent="0.25">
      <c r="B406" s="13"/>
      <c r="C406" s="13"/>
      <c r="D406" s="13"/>
      <c r="E406" s="13"/>
      <c r="F406" s="13"/>
      <c r="G406" s="13"/>
      <c r="H406" s="13"/>
      <c r="I406" s="13"/>
      <c r="J406" s="31"/>
    </row>
    <row r="407" spans="2:10" x14ac:dyDescent="0.25">
      <c r="B407" s="13"/>
      <c r="C407" s="13"/>
      <c r="D407" s="13"/>
      <c r="E407" s="13"/>
      <c r="F407" s="13"/>
      <c r="G407" s="13"/>
      <c r="H407" s="13"/>
      <c r="I407" s="13"/>
      <c r="J407" s="31"/>
    </row>
    <row r="408" spans="2:10" x14ac:dyDescent="0.25">
      <c r="B408" s="13"/>
      <c r="C408" s="13"/>
      <c r="D408" s="13"/>
      <c r="E408" s="13"/>
      <c r="F408" s="13"/>
      <c r="G408" s="13"/>
      <c r="H408" s="13"/>
      <c r="I408" s="13"/>
      <c r="J408" s="31"/>
    </row>
    <row r="409" spans="2:10" x14ac:dyDescent="0.25">
      <c r="B409" s="13"/>
      <c r="C409" s="13"/>
      <c r="D409" s="13"/>
      <c r="E409" s="13"/>
      <c r="F409" s="13"/>
      <c r="G409" s="13"/>
      <c r="H409" s="13"/>
      <c r="I409" s="13"/>
      <c r="J409" s="31"/>
    </row>
    <row r="410" spans="2:10" x14ac:dyDescent="0.25">
      <c r="B410" s="13"/>
      <c r="C410" s="13"/>
      <c r="D410" s="13"/>
      <c r="E410" s="13"/>
      <c r="F410" s="13"/>
      <c r="G410" s="13"/>
      <c r="H410" s="13"/>
      <c r="I410" s="13"/>
      <c r="J410" s="31"/>
    </row>
    <row r="411" spans="2:10" x14ac:dyDescent="0.25">
      <c r="B411" s="13"/>
      <c r="C411" s="13"/>
      <c r="D411" s="13"/>
      <c r="E411" s="13"/>
      <c r="F411" s="13"/>
      <c r="G411" s="13"/>
      <c r="H411" s="13"/>
      <c r="I411" s="13"/>
      <c r="J411" s="31"/>
    </row>
    <row r="412" spans="2:10" x14ac:dyDescent="0.25">
      <c r="B412" s="13"/>
      <c r="C412" s="13"/>
      <c r="D412" s="13"/>
      <c r="E412" s="13"/>
      <c r="F412" s="13"/>
      <c r="G412" s="13"/>
      <c r="H412" s="13"/>
      <c r="I412" s="13"/>
      <c r="J412" s="31"/>
    </row>
    <row r="413" spans="2:10" x14ac:dyDescent="0.25">
      <c r="B413" s="13"/>
      <c r="C413" s="13"/>
      <c r="D413" s="13"/>
      <c r="E413" s="13"/>
      <c r="F413" s="13"/>
      <c r="G413" s="13"/>
      <c r="H413" s="13"/>
      <c r="I413" s="13"/>
      <c r="J413" s="31"/>
    </row>
    <row r="414" spans="2:10" x14ac:dyDescent="0.25">
      <c r="B414" s="13"/>
      <c r="C414" s="13"/>
      <c r="D414" s="13"/>
      <c r="E414" s="13"/>
      <c r="F414" s="13"/>
      <c r="G414" s="13"/>
      <c r="H414" s="13"/>
      <c r="I414" s="13"/>
      <c r="J414" s="31"/>
    </row>
    <row r="415" spans="2:10" x14ac:dyDescent="0.25">
      <c r="B415" s="13"/>
      <c r="C415" s="13"/>
      <c r="D415" s="13"/>
      <c r="E415" s="13"/>
      <c r="F415" s="13"/>
      <c r="G415" s="13"/>
      <c r="H415" s="13"/>
      <c r="I415" s="13"/>
      <c r="J415" s="31"/>
    </row>
    <row r="416" spans="2:10" x14ac:dyDescent="0.25">
      <c r="B416" s="13"/>
      <c r="C416" s="13"/>
      <c r="D416" s="13"/>
      <c r="E416" s="13"/>
      <c r="F416" s="13"/>
      <c r="G416" s="13"/>
      <c r="H416" s="13"/>
      <c r="I416" s="13"/>
      <c r="J416" s="31"/>
    </row>
    <row r="417" spans="2:10" x14ac:dyDescent="0.25">
      <c r="B417" s="13"/>
      <c r="C417" s="13"/>
      <c r="D417" s="13"/>
      <c r="E417" s="13"/>
      <c r="F417" s="13"/>
      <c r="G417" s="13"/>
      <c r="H417" s="13"/>
      <c r="I417" s="13"/>
      <c r="J417" s="31"/>
    </row>
    <row r="418" spans="2:10" x14ac:dyDescent="0.25">
      <c r="B418" s="13"/>
      <c r="C418" s="13"/>
      <c r="D418" s="13"/>
      <c r="E418" s="13"/>
      <c r="F418" s="13"/>
      <c r="G418" s="13"/>
      <c r="H418" s="13"/>
      <c r="I418" s="13"/>
      <c r="J418" s="31"/>
    </row>
    <row r="419" spans="2:10" x14ac:dyDescent="0.25">
      <c r="B419" s="13"/>
      <c r="C419" s="13"/>
      <c r="D419" s="13"/>
      <c r="E419" s="13"/>
      <c r="F419" s="13"/>
      <c r="G419" s="13"/>
      <c r="H419" s="13"/>
      <c r="I419" s="13"/>
      <c r="J419" s="31"/>
    </row>
    <row r="420" spans="2:10" x14ac:dyDescent="0.25">
      <c r="B420" s="13"/>
      <c r="C420" s="13"/>
      <c r="D420" s="13"/>
      <c r="E420" s="13"/>
      <c r="F420" s="13"/>
      <c r="G420" s="13"/>
      <c r="H420" s="13"/>
      <c r="I420" s="13"/>
      <c r="J420" s="31"/>
    </row>
    <row r="421" spans="2:10" x14ac:dyDescent="0.25">
      <c r="B421" s="13"/>
      <c r="C421" s="13"/>
      <c r="D421" s="13"/>
      <c r="E421" s="13"/>
      <c r="F421" s="13"/>
      <c r="G421" s="13"/>
      <c r="H421" s="13"/>
      <c r="I421" s="13"/>
      <c r="J421" s="31"/>
    </row>
    <row r="422" spans="2:10" x14ac:dyDescent="0.25">
      <c r="B422" s="13"/>
      <c r="C422" s="13"/>
      <c r="D422" s="13"/>
      <c r="E422" s="13"/>
      <c r="F422" s="13"/>
      <c r="G422" s="13"/>
      <c r="H422" s="13"/>
      <c r="I422" s="13"/>
      <c r="J422" s="31"/>
    </row>
    <row r="423" spans="2:10" x14ac:dyDescent="0.25">
      <c r="B423" s="13"/>
      <c r="C423" s="13"/>
      <c r="D423" s="13"/>
      <c r="E423" s="13"/>
      <c r="F423" s="13"/>
      <c r="G423" s="13"/>
      <c r="H423" s="13"/>
      <c r="I423" s="13"/>
      <c r="J423" s="31"/>
    </row>
    <row r="424" spans="2:10" x14ac:dyDescent="0.25">
      <c r="B424" s="13"/>
      <c r="C424" s="13"/>
      <c r="D424" s="13"/>
      <c r="E424" s="13"/>
      <c r="F424" s="13"/>
      <c r="G424" s="13"/>
      <c r="H424" s="13"/>
      <c r="I424" s="13"/>
      <c r="J424" s="31"/>
    </row>
    <row r="425" spans="2:10" x14ac:dyDescent="0.25">
      <c r="B425" s="13"/>
      <c r="C425" s="13"/>
      <c r="D425" s="13"/>
      <c r="E425" s="13"/>
      <c r="F425" s="13"/>
      <c r="G425" s="13"/>
      <c r="H425" s="13"/>
      <c r="I425" s="13"/>
      <c r="J425" s="31"/>
    </row>
    <row r="426" spans="2:10" x14ac:dyDescent="0.25">
      <c r="B426" s="13"/>
      <c r="C426" s="13"/>
      <c r="D426" s="13"/>
      <c r="E426" s="13"/>
      <c r="F426" s="13"/>
      <c r="G426" s="13"/>
      <c r="H426" s="13"/>
      <c r="I426" s="13"/>
      <c r="J426" s="31"/>
    </row>
    <row r="427" spans="2:10" x14ac:dyDescent="0.25">
      <c r="B427" s="13"/>
      <c r="C427" s="13"/>
      <c r="D427" s="13"/>
      <c r="E427" s="13"/>
      <c r="F427" s="13"/>
      <c r="G427" s="13"/>
      <c r="H427" s="13"/>
      <c r="I427" s="13"/>
      <c r="J427" s="31"/>
    </row>
    <row r="428" spans="2:10" x14ac:dyDescent="0.25">
      <c r="B428" s="13"/>
      <c r="C428" s="13"/>
      <c r="D428" s="13"/>
      <c r="E428" s="13"/>
      <c r="F428" s="13"/>
      <c r="G428" s="13"/>
      <c r="H428" s="13"/>
      <c r="I428" s="13"/>
      <c r="J428" s="31"/>
    </row>
    <row r="429" spans="2:10" x14ac:dyDescent="0.25">
      <c r="B429" s="13"/>
      <c r="C429" s="13"/>
      <c r="D429" s="13"/>
      <c r="E429" s="13"/>
      <c r="F429" s="13"/>
      <c r="G429" s="13"/>
      <c r="H429" s="13"/>
      <c r="I429" s="13"/>
      <c r="J429" s="31"/>
    </row>
    <row r="430" spans="2:10" x14ac:dyDescent="0.25">
      <c r="B430" s="13"/>
      <c r="C430" s="13"/>
      <c r="D430" s="13"/>
      <c r="E430" s="13"/>
      <c r="F430" s="13"/>
      <c r="G430" s="13"/>
      <c r="H430" s="13"/>
      <c r="I430" s="13"/>
      <c r="J430" s="31"/>
    </row>
    <row r="431" spans="2:10" x14ac:dyDescent="0.25">
      <c r="B431" s="13"/>
      <c r="C431" s="13"/>
      <c r="D431" s="13"/>
      <c r="E431" s="13"/>
      <c r="F431" s="13"/>
      <c r="G431" s="13"/>
      <c r="H431" s="13"/>
      <c r="I431" s="13"/>
      <c r="J431" s="31"/>
    </row>
    <row r="432" spans="2:10" x14ac:dyDescent="0.25">
      <c r="B432" s="13"/>
      <c r="C432" s="13"/>
      <c r="D432" s="13"/>
      <c r="E432" s="13"/>
      <c r="F432" s="13"/>
      <c r="G432" s="13"/>
      <c r="H432" s="13"/>
      <c r="I432" s="13"/>
      <c r="J432" s="31"/>
    </row>
    <row r="433" spans="2:10" x14ac:dyDescent="0.25">
      <c r="B433" s="13"/>
      <c r="C433" s="13"/>
      <c r="D433" s="13"/>
      <c r="E433" s="13"/>
      <c r="F433" s="13"/>
      <c r="G433" s="13"/>
      <c r="H433" s="13"/>
      <c r="I433" s="13"/>
      <c r="J433" s="31"/>
    </row>
    <row r="434" spans="2:10" x14ac:dyDescent="0.25">
      <c r="B434" s="13"/>
      <c r="C434" s="13"/>
      <c r="D434" s="13"/>
      <c r="E434" s="13"/>
      <c r="F434" s="13"/>
      <c r="G434" s="13"/>
      <c r="H434" s="13"/>
      <c r="I434" s="13"/>
      <c r="J434" s="31"/>
    </row>
    <row r="435" spans="2:10" x14ac:dyDescent="0.25">
      <c r="B435" s="13"/>
      <c r="C435" s="13"/>
      <c r="D435" s="13"/>
      <c r="E435" s="13"/>
      <c r="F435" s="13"/>
      <c r="G435" s="13"/>
      <c r="H435" s="13"/>
      <c r="I435" s="13"/>
      <c r="J435" s="31"/>
    </row>
    <row r="436" spans="2:10" x14ac:dyDescent="0.25">
      <c r="B436" s="13"/>
      <c r="C436" s="13"/>
      <c r="D436" s="13"/>
      <c r="E436" s="13"/>
      <c r="F436" s="13"/>
      <c r="G436" s="13"/>
      <c r="H436" s="13"/>
      <c r="I436" s="13"/>
      <c r="J436" s="31"/>
    </row>
    <row r="437" spans="2:10" x14ac:dyDescent="0.25">
      <c r="B437" s="13"/>
      <c r="C437" s="13"/>
      <c r="D437" s="13"/>
      <c r="E437" s="13"/>
      <c r="F437" s="13"/>
      <c r="G437" s="13"/>
      <c r="H437" s="13"/>
      <c r="I437" s="13"/>
      <c r="J437" s="31"/>
    </row>
    <row r="438" spans="2:10" x14ac:dyDescent="0.25">
      <c r="B438" s="13"/>
      <c r="C438" s="13"/>
      <c r="D438" s="13"/>
      <c r="E438" s="13"/>
      <c r="F438" s="13"/>
      <c r="G438" s="13"/>
      <c r="H438" s="13"/>
      <c r="I438" s="13"/>
      <c r="J438" s="31"/>
    </row>
    <row r="439" spans="2:10" x14ac:dyDescent="0.25">
      <c r="B439" s="13"/>
      <c r="C439" s="13"/>
      <c r="D439" s="13"/>
      <c r="E439" s="13"/>
      <c r="F439" s="13"/>
      <c r="G439" s="13"/>
      <c r="H439" s="13"/>
      <c r="I439" s="13"/>
      <c r="J439" s="31"/>
    </row>
    <row r="440" spans="2:10" x14ac:dyDescent="0.25">
      <c r="B440" s="13"/>
      <c r="C440" s="13"/>
      <c r="D440" s="13"/>
      <c r="E440" s="13"/>
      <c r="F440" s="13"/>
      <c r="G440" s="13"/>
      <c r="H440" s="13"/>
      <c r="I440" s="13"/>
      <c r="J440" s="31"/>
    </row>
    <row r="441" spans="2:10" x14ac:dyDescent="0.25">
      <c r="B441" s="13"/>
      <c r="C441" s="13"/>
      <c r="D441" s="13"/>
      <c r="E441" s="13"/>
      <c r="F441" s="13"/>
      <c r="G441" s="13"/>
      <c r="H441" s="13"/>
      <c r="I441" s="13"/>
      <c r="J441" s="31"/>
    </row>
    <row r="442" spans="2:10" x14ac:dyDescent="0.25">
      <c r="B442" s="13"/>
      <c r="C442" s="13"/>
      <c r="D442" s="13"/>
      <c r="E442" s="13"/>
      <c r="F442" s="13"/>
      <c r="G442" s="13"/>
      <c r="H442" s="13"/>
      <c r="I442" s="13"/>
      <c r="J442" s="31"/>
    </row>
    <row r="443" spans="2:10" x14ac:dyDescent="0.25">
      <c r="B443" s="13"/>
      <c r="C443" s="13"/>
      <c r="D443" s="13"/>
      <c r="E443" s="13"/>
      <c r="F443" s="13"/>
      <c r="G443" s="13"/>
      <c r="H443" s="13"/>
      <c r="I443" s="13"/>
      <c r="J443" s="31"/>
    </row>
    <row r="444" spans="2:10" x14ac:dyDescent="0.25">
      <c r="B444" s="13"/>
      <c r="C444" s="13"/>
      <c r="D444" s="13"/>
      <c r="E444" s="13"/>
      <c r="F444" s="13"/>
      <c r="G444" s="13"/>
      <c r="H444" s="13"/>
      <c r="I444" s="13"/>
      <c r="J444" s="31"/>
    </row>
    <row r="445" spans="2:10" x14ac:dyDescent="0.25">
      <c r="B445" s="13"/>
      <c r="C445" s="13"/>
      <c r="D445" s="13"/>
      <c r="E445" s="13"/>
      <c r="F445" s="13"/>
      <c r="G445" s="13"/>
      <c r="H445" s="13"/>
      <c r="I445" s="13"/>
      <c r="J445" s="31"/>
    </row>
    <row r="446" spans="2:10" x14ac:dyDescent="0.25">
      <c r="B446" s="13"/>
      <c r="C446" s="13"/>
      <c r="D446" s="13"/>
      <c r="E446" s="13"/>
      <c r="F446" s="13"/>
      <c r="G446" s="13"/>
      <c r="H446" s="13"/>
      <c r="I446" s="13"/>
      <c r="J446" s="31"/>
    </row>
    <row r="447" spans="2:10" x14ac:dyDescent="0.25">
      <c r="B447" s="13"/>
      <c r="C447" s="13"/>
      <c r="D447" s="13"/>
      <c r="E447" s="13"/>
      <c r="F447" s="13"/>
      <c r="G447" s="13"/>
      <c r="H447" s="13"/>
      <c r="I447" s="13"/>
      <c r="J447" s="31"/>
    </row>
    <row r="448" spans="2:10" x14ac:dyDescent="0.25">
      <c r="B448" s="13"/>
      <c r="C448" s="13"/>
      <c r="D448" s="13"/>
      <c r="E448" s="13"/>
      <c r="F448" s="13"/>
      <c r="G448" s="13"/>
      <c r="H448" s="13"/>
      <c r="I448" s="13"/>
      <c r="J448" s="31"/>
    </row>
    <row r="449" spans="2:10" x14ac:dyDescent="0.25">
      <c r="B449" s="13"/>
      <c r="C449" s="13"/>
      <c r="D449" s="13"/>
      <c r="E449" s="13"/>
      <c r="F449" s="13"/>
      <c r="G449" s="13"/>
      <c r="H449" s="13"/>
      <c r="I449" s="13"/>
      <c r="J449" s="31"/>
    </row>
    <row r="450" spans="2:10" x14ac:dyDescent="0.25">
      <c r="B450" s="13"/>
      <c r="C450" s="13"/>
      <c r="D450" s="13"/>
      <c r="E450" s="13"/>
      <c r="F450" s="13"/>
      <c r="G450" s="13"/>
      <c r="H450" s="13"/>
      <c r="I450" s="13"/>
      <c r="J450" s="31"/>
    </row>
    <row r="451" spans="2:10" x14ac:dyDescent="0.25">
      <c r="B451" s="13"/>
      <c r="C451" s="13"/>
      <c r="D451" s="13"/>
      <c r="E451" s="13"/>
      <c r="F451" s="13"/>
      <c r="G451" s="13"/>
      <c r="H451" s="13"/>
      <c r="I451" s="13"/>
      <c r="J451" s="31"/>
    </row>
    <row r="452" spans="2:10" x14ac:dyDescent="0.25">
      <c r="B452" s="13"/>
      <c r="C452" s="13"/>
      <c r="D452" s="13"/>
      <c r="E452" s="13"/>
      <c r="F452" s="13"/>
      <c r="G452" s="13"/>
      <c r="H452" s="13"/>
      <c r="I452" s="13"/>
      <c r="J452" s="31"/>
    </row>
    <row r="453" spans="2:10" x14ac:dyDescent="0.25">
      <c r="B453" s="13"/>
      <c r="C453" s="13"/>
      <c r="D453" s="13"/>
      <c r="E453" s="13"/>
      <c r="F453" s="13"/>
      <c r="G453" s="13"/>
      <c r="H453" s="13"/>
      <c r="I453" s="13"/>
      <c r="J453" s="31"/>
    </row>
    <row r="454" spans="2:10" x14ac:dyDescent="0.25">
      <c r="B454" s="13"/>
      <c r="C454" s="13"/>
      <c r="D454" s="13"/>
      <c r="E454" s="13"/>
      <c r="F454" s="13"/>
      <c r="G454" s="13"/>
      <c r="H454" s="13"/>
      <c r="I454" s="13"/>
      <c r="J454" s="31"/>
    </row>
    <row r="455" spans="2:10" x14ac:dyDescent="0.25">
      <c r="B455" s="13"/>
      <c r="C455" s="13"/>
      <c r="D455" s="13"/>
      <c r="E455" s="13"/>
      <c r="F455" s="13"/>
      <c r="G455" s="13"/>
      <c r="H455" s="13"/>
      <c r="I455" s="13"/>
      <c r="J455" s="31"/>
    </row>
    <row r="456" spans="2:10" x14ac:dyDescent="0.25">
      <c r="B456" s="13"/>
      <c r="C456" s="13"/>
      <c r="D456" s="13"/>
      <c r="E456" s="13"/>
      <c r="F456" s="13"/>
      <c r="G456" s="13"/>
      <c r="H456" s="13"/>
      <c r="I456" s="13"/>
      <c r="J456" s="31"/>
    </row>
    <row r="457" spans="2:10" x14ac:dyDescent="0.25">
      <c r="B457" s="13"/>
      <c r="C457" s="13"/>
      <c r="D457" s="13"/>
      <c r="E457" s="13"/>
      <c r="F457" s="13"/>
      <c r="G457" s="13"/>
      <c r="H457" s="13"/>
      <c r="I457" s="13"/>
      <c r="J457" s="31"/>
    </row>
    <row r="458" spans="2:10" x14ac:dyDescent="0.25">
      <c r="B458" s="13"/>
      <c r="C458" s="13"/>
      <c r="D458" s="13"/>
      <c r="E458" s="13"/>
      <c r="F458" s="13"/>
      <c r="G458" s="13"/>
      <c r="H458" s="13"/>
      <c r="I458" s="13"/>
      <c r="J458" s="31"/>
    </row>
    <row r="459" spans="2:10" x14ac:dyDescent="0.25">
      <c r="B459" s="13"/>
      <c r="C459" s="13"/>
      <c r="D459" s="13"/>
      <c r="E459" s="13"/>
      <c r="F459" s="13"/>
      <c r="G459" s="13"/>
      <c r="H459" s="13"/>
      <c r="I459" s="13"/>
      <c r="J459" s="31"/>
    </row>
    <row r="460" spans="2:10" x14ac:dyDescent="0.25">
      <c r="B460" s="13"/>
      <c r="C460" s="13"/>
      <c r="D460" s="13"/>
      <c r="E460" s="13"/>
      <c r="F460" s="13"/>
      <c r="G460" s="13"/>
      <c r="H460" s="13"/>
      <c r="I460" s="13"/>
      <c r="J460" s="31"/>
    </row>
    <row r="461" spans="2:10" x14ac:dyDescent="0.25">
      <c r="B461" s="13"/>
      <c r="C461" s="13"/>
      <c r="D461" s="13"/>
      <c r="E461" s="13"/>
      <c r="F461" s="13"/>
      <c r="G461" s="13"/>
      <c r="H461" s="13"/>
      <c r="I461" s="13"/>
      <c r="J461" s="31"/>
    </row>
    <row r="462" spans="2:10" x14ac:dyDescent="0.25">
      <c r="B462" s="13"/>
      <c r="C462" s="13"/>
      <c r="D462" s="13"/>
      <c r="E462" s="13"/>
      <c r="F462" s="13"/>
      <c r="G462" s="13"/>
      <c r="H462" s="13"/>
      <c r="I462" s="13"/>
      <c r="J462" s="31"/>
    </row>
    <row r="463" spans="2:10" x14ac:dyDescent="0.25">
      <c r="B463" s="13"/>
      <c r="C463" s="13"/>
      <c r="D463" s="13"/>
      <c r="E463" s="13"/>
      <c r="F463" s="13"/>
      <c r="G463" s="13"/>
      <c r="H463" s="13"/>
      <c r="I463" s="13"/>
      <c r="J463" s="31"/>
    </row>
    <row r="464" spans="2:10" x14ac:dyDescent="0.25">
      <c r="B464" s="13"/>
      <c r="C464" s="13"/>
      <c r="D464" s="13"/>
      <c r="E464" s="13"/>
      <c r="F464" s="13"/>
      <c r="G464" s="13"/>
      <c r="H464" s="13"/>
      <c r="I464" s="13"/>
      <c r="J464" s="31"/>
    </row>
    <row r="465" spans="2:10" x14ac:dyDescent="0.25">
      <c r="B465" s="13"/>
      <c r="C465" s="13"/>
      <c r="D465" s="13"/>
      <c r="E465" s="13"/>
      <c r="F465" s="13"/>
      <c r="G465" s="13"/>
      <c r="H465" s="13"/>
      <c r="I465" s="13"/>
      <c r="J465" s="31"/>
    </row>
    <row r="466" spans="2:10" x14ac:dyDescent="0.25">
      <c r="B466" s="13"/>
      <c r="C466" s="13"/>
      <c r="D466" s="13"/>
      <c r="E466" s="13"/>
      <c r="F466" s="13"/>
      <c r="G466" s="13"/>
      <c r="H466" s="13"/>
      <c r="I466" s="13"/>
      <c r="J466" s="31"/>
    </row>
    <row r="467" spans="2:10" x14ac:dyDescent="0.25">
      <c r="B467" s="13"/>
      <c r="C467" s="13"/>
      <c r="D467" s="13"/>
      <c r="E467" s="13"/>
      <c r="F467" s="13"/>
      <c r="G467" s="13"/>
      <c r="H467" s="13"/>
      <c r="I467" s="13"/>
      <c r="J467" s="31"/>
    </row>
    <row r="468" spans="2:10" x14ac:dyDescent="0.25">
      <c r="B468" s="13"/>
      <c r="C468" s="13"/>
      <c r="D468" s="13"/>
      <c r="E468" s="13"/>
      <c r="F468" s="13"/>
      <c r="G468" s="13"/>
      <c r="H468" s="13"/>
      <c r="I468" s="13"/>
      <c r="J468" s="31"/>
    </row>
    <row r="469" spans="2:10" x14ac:dyDescent="0.25">
      <c r="B469" s="13"/>
      <c r="C469" s="13"/>
      <c r="D469" s="13"/>
      <c r="E469" s="13"/>
      <c r="F469" s="13"/>
      <c r="G469" s="13"/>
      <c r="H469" s="13"/>
      <c r="I469" s="13"/>
      <c r="J469" s="31"/>
    </row>
    <row r="470" spans="2:10" x14ac:dyDescent="0.25">
      <c r="B470" s="13"/>
      <c r="C470" s="13"/>
      <c r="D470" s="13"/>
      <c r="E470" s="13"/>
      <c r="F470" s="13"/>
      <c r="G470" s="13"/>
      <c r="H470" s="13"/>
      <c r="I470" s="13"/>
      <c r="J470" s="31"/>
    </row>
    <row r="471" spans="2:10" x14ac:dyDescent="0.25">
      <c r="B471" s="13"/>
      <c r="C471" s="13"/>
      <c r="D471" s="13"/>
      <c r="E471" s="13"/>
      <c r="F471" s="13"/>
      <c r="G471" s="13"/>
      <c r="H471" s="13"/>
      <c r="I471" s="13"/>
      <c r="J471" s="31"/>
    </row>
    <row r="472" spans="2:10" x14ac:dyDescent="0.25">
      <c r="B472" s="13"/>
      <c r="C472" s="13"/>
      <c r="D472" s="13"/>
      <c r="E472" s="13"/>
      <c r="F472" s="13"/>
      <c r="G472" s="13"/>
      <c r="H472" s="13"/>
      <c r="I472" s="13"/>
      <c r="J472" s="31"/>
    </row>
    <row r="473" spans="2:10" x14ac:dyDescent="0.25">
      <c r="B473" s="13"/>
      <c r="C473" s="13"/>
      <c r="D473" s="13"/>
      <c r="E473" s="13"/>
      <c r="F473" s="13"/>
      <c r="G473" s="13"/>
      <c r="H473" s="13"/>
      <c r="I473" s="13"/>
      <c r="J473" s="31"/>
    </row>
    <row r="474" spans="2:10" x14ac:dyDescent="0.25">
      <c r="B474" s="13"/>
      <c r="C474" s="13"/>
      <c r="D474" s="13"/>
      <c r="E474" s="13"/>
      <c r="F474" s="13"/>
      <c r="G474" s="13"/>
      <c r="H474" s="13"/>
      <c r="I474" s="13"/>
      <c r="J474" s="31"/>
    </row>
    <row r="475" spans="2:10" x14ac:dyDescent="0.25">
      <c r="B475" s="13"/>
      <c r="C475" s="13"/>
      <c r="D475" s="13"/>
      <c r="E475" s="13"/>
      <c r="F475" s="13"/>
      <c r="G475" s="13"/>
      <c r="H475" s="13"/>
      <c r="I475" s="13"/>
      <c r="J475" s="31"/>
    </row>
    <row r="476" spans="2:10" x14ac:dyDescent="0.25">
      <c r="B476" s="13"/>
      <c r="C476" s="13"/>
      <c r="D476" s="13"/>
      <c r="E476" s="13"/>
      <c r="F476" s="13"/>
      <c r="G476" s="13"/>
      <c r="H476" s="13"/>
      <c r="I476" s="13"/>
      <c r="J476" s="31"/>
    </row>
    <row r="477" spans="2:10" x14ac:dyDescent="0.25">
      <c r="B477" s="13"/>
      <c r="C477" s="13"/>
      <c r="D477" s="13"/>
      <c r="E477" s="13"/>
      <c r="F477" s="13"/>
      <c r="G477" s="13"/>
      <c r="H477" s="13"/>
      <c r="I477" s="13"/>
      <c r="J477" s="31"/>
    </row>
    <row r="478" spans="2:10" x14ac:dyDescent="0.25">
      <c r="B478" s="13"/>
      <c r="C478" s="13"/>
      <c r="D478" s="13"/>
      <c r="E478" s="13"/>
      <c r="F478" s="13"/>
      <c r="G478" s="13"/>
      <c r="H478" s="13"/>
      <c r="I478" s="13"/>
      <c r="J478" s="31"/>
    </row>
    <row r="479" spans="2:10" x14ac:dyDescent="0.25">
      <c r="B479" s="13"/>
      <c r="C479" s="13"/>
      <c r="D479" s="13"/>
      <c r="E479" s="13"/>
      <c r="F479" s="13"/>
      <c r="G479" s="13"/>
      <c r="H479" s="13"/>
      <c r="I479" s="13"/>
      <c r="J479" s="31"/>
    </row>
    <row r="480" spans="2:10" x14ac:dyDescent="0.25">
      <c r="B480" s="13"/>
      <c r="C480" s="13"/>
      <c r="D480" s="13"/>
      <c r="E480" s="13"/>
      <c r="F480" s="13"/>
      <c r="G480" s="13"/>
      <c r="H480" s="13"/>
      <c r="I480" s="13"/>
      <c r="J480" s="31"/>
    </row>
    <row r="481" spans="2:10" x14ac:dyDescent="0.25">
      <c r="B481" s="13"/>
      <c r="C481" s="13"/>
      <c r="D481" s="13"/>
      <c r="E481" s="13"/>
      <c r="F481" s="13"/>
      <c r="G481" s="13"/>
      <c r="H481" s="13"/>
      <c r="I481" s="13"/>
      <c r="J481" s="31"/>
    </row>
    <row r="482" spans="2:10" x14ac:dyDescent="0.25">
      <c r="B482" s="13"/>
      <c r="C482" s="13"/>
      <c r="D482" s="13"/>
      <c r="E482" s="13"/>
      <c r="F482" s="13"/>
      <c r="G482" s="13"/>
      <c r="H482" s="13"/>
      <c r="I482" s="13"/>
      <c r="J482" s="31"/>
    </row>
    <row r="483" spans="2:10" x14ac:dyDescent="0.25">
      <c r="B483" s="13"/>
      <c r="C483" s="13"/>
      <c r="D483" s="13"/>
      <c r="E483" s="13"/>
      <c r="F483" s="13"/>
      <c r="G483" s="13"/>
      <c r="H483" s="13"/>
      <c r="I483" s="13"/>
      <c r="J483" s="31"/>
    </row>
    <row r="484" spans="2:10" x14ac:dyDescent="0.25">
      <c r="B484" s="13"/>
      <c r="C484" s="13"/>
      <c r="D484" s="13"/>
      <c r="E484" s="13"/>
      <c r="F484" s="13"/>
      <c r="G484" s="13"/>
      <c r="H484" s="13"/>
      <c r="I484" s="13"/>
      <c r="J484" s="31"/>
    </row>
    <row r="485" spans="2:10" x14ac:dyDescent="0.25">
      <c r="B485" s="13"/>
      <c r="C485" s="13"/>
      <c r="D485" s="13"/>
      <c r="E485" s="13"/>
      <c r="F485" s="13"/>
      <c r="G485" s="13"/>
      <c r="H485" s="13"/>
      <c r="I485" s="13"/>
      <c r="J485" s="31"/>
    </row>
    <row r="486" spans="2:10" x14ac:dyDescent="0.25">
      <c r="B486" s="13"/>
      <c r="C486" s="13"/>
      <c r="D486" s="13"/>
      <c r="E486" s="13"/>
      <c r="F486" s="13"/>
      <c r="G486" s="13"/>
      <c r="H486" s="13"/>
      <c r="I486" s="13"/>
      <c r="J486" s="31"/>
    </row>
    <row r="487" spans="2:10" x14ac:dyDescent="0.25">
      <c r="B487" s="13"/>
      <c r="C487" s="13"/>
      <c r="D487" s="13"/>
      <c r="E487" s="13"/>
      <c r="F487" s="13"/>
      <c r="G487" s="13"/>
      <c r="H487" s="13"/>
      <c r="I487" s="13"/>
      <c r="J487" s="31"/>
    </row>
    <row r="488" spans="2:10" x14ac:dyDescent="0.25">
      <c r="B488" s="13"/>
      <c r="C488" s="13"/>
      <c r="D488" s="13"/>
      <c r="E488" s="13"/>
      <c r="F488" s="13"/>
      <c r="G488" s="13"/>
      <c r="H488" s="13"/>
      <c r="I488" s="13"/>
      <c r="J488" s="31"/>
    </row>
    <row r="489" spans="2:10" x14ac:dyDescent="0.25">
      <c r="B489" s="13"/>
      <c r="C489" s="13"/>
      <c r="D489" s="13"/>
      <c r="E489" s="13"/>
      <c r="F489" s="13"/>
      <c r="G489" s="13"/>
      <c r="H489" s="13"/>
      <c r="I489" s="13"/>
      <c r="J489" s="31"/>
    </row>
    <row r="490" spans="2:10" x14ac:dyDescent="0.25">
      <c r="B490" s="13"/>
      <c r="C490" s="13"/>
      <c r="D490" s="13"/>
      <c r="E490" s="13"/>
      <c r="F490" s="13"/>
      <c r="G490" s="13"/>
      <c r="H490" s="13"/>
      <c r="I490" s="13"/>
      <c r="J490" s="31"/>
    </row>
    <row r="491" spans="2:10" x14ac:dyDescent="0.25">
      <c r="B491" s="13"/>
      <c r="C491" s="13"/>
      <c r="D491" s="13"/>
      <c r="E491" s="13"/>
      <c r="F491" s="13"/>
      <c r="G491" s="13"/>
      <c r="H491" s="13"/>
      <c r="I491" s="13"/>
      <c r="J491" s="31"/>
    </row>
    <row r="492" spans="2:10" x14ac:dyDescent="0.25">
      <c r="B492" s="13"/>
      <c r="C492" s="13"/>
      <c r="D492" s="13"/>
      <c r="E492" s="13"/>
      <c r="F492" s="13"/>
      <c r="G492" s="13"/>
      <c r="H492" s="13"/>
      <c r="I492" s="13"/>
      <c r="J492" s="31"/>
    </row>
    <row r="493" spans="2:10" x14ac:dyDescent="0.25">
      <c r="B493" s="13"/>
      <c r="C493" s="13"/>
      <c r="D493" s="13"/>
      <c r="E493" s="13"/>
      <c r="F493" s="13"/>
      <c r="G493" s="13"/>
      <c r="H493" s="13"/>
      <c r="I493" s="13"/>
      <c r="J493" s="31"/>
    </row>
    <row r="494" spans="2:10" x14ac:dyDescent="0.25">
      <c r="B494" s="13"/>
      <c r="C494" s="13"/>
      <c r="D494" s="13"/>
      <c r="E494" s="13"/>
      <c r="F494" s="13"/>
      <c r="G494" s="13"/>
      <c r="H494" s="13"/>
      <c r="I494" s="13"/>
      <c r="J494" s="31"/>
    </row>
    <row r="495" spans="2:10" x14ac:dyDescent="0.25">
      <c r="B495" s="13"/>
      <c r="C495" s="13"/>
      <c r="D495" s="13"/>
      <c r="E495" s="13"/>
      <c r="F495" s="13"/>
      <c r="G495" s="13"/>
      <c r="H495" s="13"/>
      <c r="I495" s="13"/>
      <c r="J495" s="31"/>
    </row>
    <row r="496" spans="2:10" x14ac:dyDescent="0.25">
      <c r="B496" s="13"/>
      <c r="C496" s="13"/>
      <c r="D496" s="13"/>
      <c r="E496" s="13"/>
      <c r="F496" s="13"/>
      <c r="G496" s="13"/>
      <c r="H496" s="13"/>
      <c r="I496" s="13"/>
      <c r="J496" s="31"/>
    </row>
    <row r="497" spans="2:10" x14ac:dyDescent="0.25">
      <c r="B497" s="13"/>
      <c r="C497" s="13"/>
      <c r="D497" s="13"/>
      <c r="E497" s="13"/>
      <c r="F497" s="13"/>
      <c r="G497" s="13"/>
      <c r="H497" s="13"/>
      <c r="I497" s="13"/>
      <c r="J497" s="31"/>
    </row>
    <row r="498" spans="2:10" x14ac:dyDescent="0.25">
      <c r="B498" s="13"/>
      <c r="C498" s="13"/>
      <c r="D498" s="13"/>
      <c r="E498" s="13"/>
      <c r="F498" s="13"/>
      <c r="G498" s="13"/>
      <c r="H498" s="13"/>
      <c r="I498" s="13"/>
      <c r="J498" s="31"/>
    </row>
    <row r="499" spans="2:10" x14ac:dyDescent="0.25">
      <c r="B499" s="13"/>
      <c r="C499" s="13"/>
      <c r="D499" s="13"/>
      <c r="E499" s="13"/>
      <c r="F499" s="13"/>
      <c r="G499" s="13"/>
      <c r="H499" s="13"/>
      <c r="I499" s="13"/>
      <c r="J499" s="31"/>
    </row>
    <row r="500" spans="2:10" x14ac:dyDescent="0.25">
      <c r="B500" s="13"/>
      <c r="C500" s="13"/>
      <c r="D500" s="13"/>
      <c r="E500" s="13"/>
      <c r="F500" s="13"/>
      <c r="G500" s="13"/>
      <c r="H500" s="13"/>
      <c r="I500" s="13"/>
      <c r="J500" s="31"/>
    </row>
    <row r="501" spans="2:10" x14ac:dyDescent="0.25">
      <c r="B501" s="13"/>
      <c r="C501" s="13"/>
      <c r="D501" s="13"/>
      <c r="E501" s="13"/>
      <c r="F501" s="13"/>
      <c r="G501" s="13"/>
      <c r="H501" s="13"/>
      <c r="I501" s="13"/>
      <c r="J501" s="31"/>
    </row>
    <row r="502" spans="2:10" x14ac:dyDescent="0.25">
      <c r="B502" s="13"/>
      <c r="C502" s="13"/>
      <c r="D502" s="13"/>
      <c r="E502" s="13"/>
      <c r="F502" s="13"/>
      <c r="G502" s="13"/>
      <c r="H502" s="13"/>
      <c r="I502" s="13"/>
      <c r="J502" s="31"/>
    </row>
    <row r="503" spans="2:10" x14ac:dyDescent="0.25">
      <c r="B503" s="13"/>
      <c r="C503" s="13"/>
      <c r="D503" s="13"/>
      <c r="E503" s="13"/>
      <c r="F503" s="13"/>
      <c r="G503" s="13"/>
      <c r="H503" s="13"/>
      <c r="I503" s="13"/>
      <c r="J503" s="31"/>
    </row>
    <row r="504" spans="2:10" x14ac:dyDescent="0.25">
      <c r="B504" s="13"/>
      <c r="C504" s="13"/>
      <c r="D504" s="13"/>
      <c r="E504" s="13"/>
      <c r="F504" s="13"/>
      <c r="G504" s="13"/>
      <c r="H504" s="13"/>
      <c r="I504" s="13"/>
      <c r="J504" s="31"/>
    </row>
    <row r="505" spans="2:10" x14ac:dyDescent="0.25">
      <c r="B505" s="13"/>
      <c r="C505" s="13"/>
      <c r="D505" s="13"/>
      <c r="E505" s="13"/>
      <c r="F505" s="13"/>
      <c r="G505" s="13"/>
      <c r="H505" s="13"/>
      <c r="I505" s="13"/>
      <c r="J505" s="31"/>
    </row>
    <row r="506" spans="2:10" x14ac:dyDescent="0.25">
      <c r="B506" s="13"/>
      <c r="C506" s="13"/>
      <c r="D506" s="13"/>
      <c r="E506" s="13"/>
      <c r="F506" s="13"/>
      <c r="G506" s="13"/>
      <c r="H506" s="13"/>
      <c r="I506" s="13"/>
      <c r="J506" s="31"/>
    </row>
    <row r="507" spans="2:10" x14ac:dyDescent="0.25">
      <c r="B507" s="13"/>
      <c r="C507" s="13"/>
      <c r="D507" s="13"/>
      <c r="E507" s="13"/>
      <c r="F507" s="13"/>
      <c r="G507" s="13"/>
      <c r="H507" s="13"/>
      <c r="I507" s="13"/>
      <c r="J507" s="31"/>
    </row>
    <row r="508" spans="2:10" x14ac:dyDescent="0.25">
      <c r="B508" s="13"/>
      <c r="C508" s="13"/>
      <c r="D508" s="13"/>
      <c r="E508" s="13"/>
      <c r="F508" s="13"/>
      <c r="G508" s="13"/>
      <c r="H508" s="13"/>
      <c r="I508" s="13"/>
      <c r="J508" s="31"/>
    </row>
    <row r="509" spans="2:10" x14ac:dyDescent="0.25">
      <c r="B509" s="13"/>
      <c r="C509" s="13"/>
      <c r="D509" s="13"/>
      <c r="E509" s="13"/>
      <c r="F509" s="13"/>
      <c r="G509" s="13"/>
      <c r="H509" s="13"/>
      <c r="I509" s="13"/>
      <c r="J509" s="31"/>
    </row>
    <row r="510" spans="2:10" x14ac:dyDescent="0.25">
      <c r="B510" s="13"/>
      <c r="C510" s="13"/>
      <c r="D510" s="13"/>
      <c r="E510" s="13"/>
      <c r="F510" s="13"/>
      <c r="G510" s="13"/>
      <c r="H510" s="13"/>
      <c r="I510" s="13"/>
      <c r="J510" s="31"/>
    </row>
    <row r="511" spans="2:10" x14ac:dyDescent="0.25">
      <c r="B511" s="13"/>
      <c r="C511" s="13"/>
      <c r="D511" s="13"/>
      <c r="E511" s="13"/>
      <c r="F511" s="13"/>
      <c r="G511" s="13"/>
      <c r="H511" s="13"/>
      <c r="I511" s="13"/>
      <c r="J511" s="31"/>
    </row>
    <row r="512" spans="2:10" x14ac:dyDescent="0.25">
      <c r="B512" s="13"/>
      <c r="C512" s="13"/>
      <c r="D512" s="13"/>
      <c r="E512" s="13"/>
      <c r="F512" s="13"/>
      <c r="G512" s="13"/>
      <c r="H512" s="13"/>
      <c r="I512" s="13"/>
      <c r="J512" s="31"/>
    </row>
    <row r="513" spans="2:10" x14ac:dyDescent="0.25">
      <c r="B513" s="13"/>
      <c r="C513" s="13"/>
      <c r="D513" s="13"/>
      <c r="E513" s="13"/>
      <c r="F513" s="13"/>
      <c r="G513" s="13"/>
      <c r="H513" s="13"/>
      <c r="I513" s="13"/>
      <c r="J513" s="31"/>
    </row>
    <row r="514" spans="2:10" x14ac:dyDescent="0.25">
      <c r="B514" s="13"/>
      <c r="C514" s="13"/>
      <c r="D514" s="13"/>
      <c r="E514" s="13"/>
      <c r="F514" s="13"/>
      <c r="G514" s="13"/>
      <c r="H514" s="13"/>
      <c r="I514" s="13"/>
      <c r="J514" s="31"/>
    </row>
    <row r="515" spans="2:10" x14ac:dyDescent="0.25">
      <c r="B515" s="13"/>
      <c r="C515" s="13"/>
      <c r="D515" s="13"/>
      <c r="E515" s="13"/>
      <c r="F515" s="13"/>
      <c r="G515" s="13"/>
      <c r="H515" s="13"/>
      <c r="I515" s="13"/>
      <c r="J515" s="31"/>
    </row>
    <row r="516" spans="2:10" x14ac:dyDescent="0.25">
      <c r="B516" s="13"/>
      <c r="C516" s="13"/>
      <c r="D516" s="13"/>
      <c r="E516" s="13"/>
      <c r="F516" s="13"/>
      <c r="G516" s="13"/>
      <c r="H516" s="13"/>
      <c r="I516" s="13"/>
      <c r="J516" s="31"/>
    </row>
    <row r="517" spans="2:10" x14ac:dyDescent="0.25">
      <c r="B517" s="13"/>
      <c r="C517" s="13"/>
      <c r="D517" s="13"/>
      <c r="E517" s="13"/>
      <c r="F517" s="13"/>
      <c r="G517" s="13"/>
      <c r="H517" s="13"/>
      <c r="I517" s="13"/>
      <c r="J517" s="31"/>
    </row>
    <row r="518" spans="2:10" x14ac:dyDescent="0.25">
      <c r="B518" s="13"/>
      <c r="C518" s="13"/>
      <c r="D518" s="13"/>
      <c r="E518" s="13"/>
      <c r="F518" s="13"/>
      <c r="G518" s="13"/>
      <c r="H518" s="13"/>
      <c r="I518" s="13"/>
      <c r="J518" s="31"/>
    </row>
    <row r="519" spans="2:10" x14ac:dyDescent="0.25">
      <c r="B519" s="13"/>
      <c r="C519" s="13"/>
      <c r="D519" s="13"/>
      <c r="E519" s="13"/>
      <c r="F519" s="13"/>
      <c r="G519" s="13"/>
      <c r="H519" s="13"/>
      <c r="I519" s="13"/>
      <c r="J519" s="31"/>
    </row>
    <row r="520" spans="2:10" x14ac:dyDescent="0.25">
      <c r="B520" s="13"/>
      <c r="C520" s="13"/>
      <c r="D520" s="13"/>
      <c r="E520" s="13"/>
      <c r="F520" s="13"/>
      <c r="G520" s="13"/>
      <c r="H520" s="13"/>
      <c r="I520" s="13"/>
      <c r="J520" s="31"/>
    </row>
    <row r="521" spans="2:10" x14ac:dyDescent="0.25">
      <c r="B521" s="13"/>
      <c r="C521" s="13"/>
      <c r="D521" s="13"/>
      <c r="E521" s="13"/>
      <c r="F521" s="13"/>
      <c r="G521" s="13"/>
      <c r="H521" s="13"/>
      <c r="I521" s="13"/>
      <c r="J521" s="31"/>
    </row>
    <row r="522" spans="2:10" x14ac:dyDescent="0.25">
      <c r="B522" s="13"/>
      <c r="C522" s="13"/>
      <c r="D522" s="13"/>
      <c r="E522" s="13"/>
      <c r="F522" s="13"/>
      <c r="G522" s="13"/>
      <c r="H522" s="13"/>
      <c r="I522" s="13"/>
      <c r="J522" s="31"/>
    </row>
    <row r="523" spans="2:10" x14ac:dyDescent="0.25">
      <c r="B523" s="13"/>
      <c r="C523" s="13"/>
      <c r="D523" s="13"/>
      <c r="E523" s="13"/>
      <c r="F523" s="13"/>
      <c r="G523" s="13"/>
      <c r="H523" s="13"/>
      <c r="I523" s="13"/>
      <c r="J523" s="31"/>
    </row>
    <row r="524" spans="2:10" x14ac:dyDescent="0.25">
      <c r="B524" s="13"/>
      <c r="C524" s="13"/>
      <c r="D524" s="13"/>
      <c r="E524" s="13"/>
      <c r="F524" s="13"/>
      <c r="G524" s="13"/>
      <c r="H524" s="13"/>
      <c r="I524" s="13"/>
      <c r="J524" s="31"/>
    </row>
    <row r="525" spans="2:10" x14ac:dyDescent="0.25">
      <c r="B525" s="13"/>
      <c r="C525" s="13"/>
      <c r="D525" s="13"/>
      <c r="E525" s="13"/>
      <c r="F525" s="13"/>
      <c r="G525" s="13"/>
      <c r="H525" s="13"/>
      <c r="I525" s="13"/>
      <c r="J525" s="31"/>
    </row>
    <row r="526" spans="2:10" x14ac:dyDescent="0.25">
      <c r="B526" s="13"/>
      <c r="C526" s="13"/>
      <c r="D526" s="13"/>
      <c r="E526" s="13"/>
      <c r="F526" s="13"/>
      <c r="G526" s="13"/>
      <c r="H526" s="13"/>
      <c r="I526" s="13"/>
      <c r="J526" s="31"/>
    </row>
    <row r="527" spans="2:10" x14ac:dyDescent="0.25">
      <c r="B527" s="13"/>
      <c r="C527" s="13"/>
      <c r="D527" s="13"/>
      <c r="E527" s="13"/>
      <c r="F527" s="13"/>
      <c r="G527" s="13"/>
      <c r="H527" s="13"/>
      <c r="I527" s="13"/>
      <c r="J527" s="31"/>
    </row>
    <row r="528" spans="2:10" x14ac:dyDescent="0.25">
      <c r="B528" s="13"/>
      <c r="C528" s="13"/>
      <c r="D528" s="13"/>
      <c r="E528" s="13"/>
      <c r="F528" s="13"/>
      <c r="G528" s="13"/>
      <c r="H528" s="13"/>
      <c r="I528" s="13"/>
      <c r="J528" s="31"/>
    </row>
    <row r="529" spans="2:10" x14ac:dyDescent="0.25">
      <c r="B529" s="13"/>
      <c r="C529" s="13"/>
      <c r="D529" s="13"/>
      <c r="E529" s="13"/>
      <c r="F529" s="13"/>
      <c r="G529" s="13"/>
      <c r="H529" s="13"/>
      <c r="I529" s="13"/>
      <c r="J529" s="31"/>
    </row>
    <row r="530" spans="2:10" x14ac:dyDescent="0.25">
      <c r="B530" s="13"/>
      <c r="C530" s="13"/>
      <c r="D530" s="13"/>
      <c r="E530" s="13"/>
      <c r="F530" s="13"/>
      <c r="G530" s="13"/>
      <c r="H530" s="13"/>
      <c r="I530" s="13"/>
      <c r="J530" s="31"/>
    </row>
    <row r="531" spans="2:10" x14ac:dyDescent="0.25">
      <c r="B531" s="13"/>
      <c r="C531" s="13"/>
      <c r="D531" s="13"/>
      <c r="E531" s="13"/>
      <c r="F531" s="13"/>
      <c r="G531" s="13"/>
      <c r="H531" s="13"/>
      <c r="I531" s="13"/>
      <c r="J531" s="31"/>
    </row>
    <row r="532" spans="2:10" x14ac:dyDescent="0.25">
      <c r="B532" s="13"/>
      <c r="C532" s="13"/>
      <c r="D532" s="13"/>
      <c r="E532" s="13"/>
      <c r="F532" s="13"/>
      <c r="G532" s="13"/>
      <c r="H532" s="13"/>
      <c r="I532" s="13"/>
      <c r="J532" s="31"/>
    </row>
    <row r="533" spans="2:10" x14ac:dyDescent="0.25">
      <c r="B533" s="13"/>
      <c r="C533" s="13"/>
      <c r="D533" s="13"/>
      <c r="E533" s="13"/>
      <c r="F533" s="13"/>
      <c r="G533" s="13"/>
      <c r="H533" s="13"/>
      <c r="I533" s="13"/>
      <c r="J533" s="31"/>
    </row>
    <row r="534" spans="2:10" x14ac:dyDescent="0.25">
      <c r="B534" s="13"/>
      <c r="C534" s="13"/>
      <c r="D534" s="13"/>
      <c r="E534" s="13"/>
      <c r="F534" s="13"/>
      <c r="G534" s="13"/>
      <c r="H534" s="13"/>
      <c r="I534" s="13"/>
      <c r="J534" s="31"/>
    </row>
    <row r="535" spans="2:10" x14ac:dyDescent="0.25">
      <c r="B535" s="13"/>
      <c r="C535" s="13"/>
      <c r="D535" s="13"/>
      <c r="E535" s="13"/>
      <c r="F535" s="13"/>
      <c r="G535" s="13"/>
      <c r="H535" s="13"/>
      <c r="I535" s="13"/>
      <c r="J535" s="31"/>
    </row>
    <row r="536" spans="2:10" x14ac:dyDescent="0.25">
      <c r="B536" s="13"/>
      <c r="C536" s="13"/>
      <c r="D536" s="13"/>
      <c r="E536" s="13"/>
      <c r="F536" s="13"/>
      <c r="G536" s="13"/>
      <c r="H536" s="13"/>
      <c r="I536" s="13"/>
      <c r="J536" s="31"/>
    </row>
    <row r="537" spans="2:10" x14ac:dyDescent="0.25">
      <c r="B537" s="13"/>
      <c r="C537" s="13"/>
      <c r="D537" s="13"/>
      <c r="E537" s="13"/>
      <c r="F537" s="13"/>
      <c r="G537" s="13"/>
      <c r="H537" s="13"/>
      <c r="I537" s="13"/>
      <c r="J537" s="31"/>
    </row>
    <row r="538" spans="2:10" x14ac:dyDescent="0.25">
      <c r="B538" s="13"/>
      <c r="C538" s="13"/>
      <c r="D538" s="13"/>
      <c r="E538" s="13"/>
      <c r="F538" s="13"/>
      <c r="G538" s="13"/>
      <c r="H538" s="13"/>
      <c r="I538" s="13"/>
      <c r="J538" s="31"/>
    </row>
    <row r="539" spans="2:10" x14ac:dyDescent="0.25">
      <c r="B539" s="13"/>
      <c r="C539" s="13"/>
      <c r="D539" s="13"/>
      <c r="E539" s="13"/>
      <c r="F539" s="13"/>
      <c r="G539" s="13"/>
      <c r="H539" s="13"/>
      <c r="I539" s="13"/>
      <c r="J539" s="31"/>
    </row>
    <row r="540" spans="2:10" x14ac:dyDescent="0.25">
      <c r="B540" s="13"/>
      <c r="C540" s="13"/>
      <c r="D540" s="13"/>
      <c r="E540" s="13"/>
      <c r="F540" s="13"/>
      <c r="G540" s="13"/>
      <c r="H540" s="13"/>
      <c r="I540" s="13"/>
      <c r="J540" s="31"/>
    </row>
    <row r="541" spans="2:10" x14ac:dyDescent="0.25">
      <c r="B541" s="13"/>
      <c r="C541" s="13"/>
      <c r="D541" s="13"/>
      <c r="E541" s="13"/>
      <c r="F541" s="13"/>
      <c r="G541" s="13"/>
      <c r="H541" s="13"/>
      <c r="I541" s="13"/>
      <c r="J541" s="31"/>
    </row>
    <row r="542" spans="2:10" x14ac:dyDescent="0.25">
      <c r="B542" s="13"/>
      <c r="C542" s="13"/>
      <c r="D542" s="13"/>
      <c r="E542" s="13"/>
      <c r="F542" s="13"/>
      <c r="G542" s="13"/>
      <c r="H542" s="13"/>
      <c r="I542" s="13"/>
      <c r="J542" s="31"/>
    </row>
    <row r="543" spans="2:10" x14ac:dyDescent="0.25">
      <c r="B543" s="13"/>
      <c r="C543" s="13"/>
      <c r="D543" s="13"/>
      <c r="E543" s="13"/>
      <c r="F543" s="13"/>
      <c r="G543" s="13"/>
      <c r="H543" s="13"/>
      <c r="I543" s="13"/>
      <c r="J543" s="31"/>
    </row>
    <row r="544" spans="2:10" x14ac:dyDescent="0.25">
      <c r="B544" s="13"/>
      <c r="C544" s="13"/>
      <c r="D544" s="13"/>
      <c r="E544" s="13"/>
      <c r="F544" s="13"/>
      <c r="G544" s="13"/>
      <c r="H544" s="13"/>
      <c r="I544" s="13"/>
      <c r="J544" s="31"/>
    </row>
    <row r="545" spans="2:10" x14ac:dyDescent="0.25">
      <c r="B545" s="13"/>
      <c r="C545" s="13"/>
      <c r="D545" s="13"/>
      <c r="E545" s="13"/>
      <c r="F545" s="13"/>
      <c r="G545" s="13"/>
      <c r="H545" s="13"/>
      <c r="I545" s="13"/>
      <c r="J545" s="31"/>
    </row>
    <row r="546" spans="2:10" x14ac:dyDescent="0.25">
      <c r="B546" s="13"/>
      <c r="C546" s="13"/>
      <c r="D546" s="13"/>
      <c r="E546" s="13"/>
      <c r="F546" s="13"/>
      <c r="G546" s="13"/>
      <c r="H546" s="13"/>
      <c r="I546" s="13"/>
      <c r="J546" s="31"/>
    </row>
    <row r="547" spans="2:10" x14ac:dyDescent="0.25">
      <c r="B547" s="13"/>
      <c r="C547" s="13"/>
      <c r="D547" s="13"/>
      <c r="E547" s="13"/>
      <c r="F547" s="13"/>
      <c r="G547" s="13"/>
      <c r="H547" s="13"/>
      <c r="I547" s="13"/>
      <c r="J547" s="31"/>
    </row>
    <row r="548" spans="2:10" x14ac:dyDescent="0.25">
      <c r="B548" s="13"/>
      <c r="C548" s="13"/>
      <c r="D548" s="13"/>
      <c r="E548" s="13"/>
      <c r="F548" s="13"/>
      <c r="G548" s="13"/>
      <c r="H548" s="13"/>
      <c r="I548" s="13"/>
      <c r="J548" s="31"/>
    </row>
    <row r="549" spans="2:10" x14ac:dyDescent="0.25">
      <c r="B549" s="13"/>
      <c r="C549" s="13"/>
      <c r="D549" s="13"/>
      <c r="E549" s="13"/>
      <c r="F549" s="13"/>
      <c r="G549" s="13"/>
      <c r="H549" s="13"/>
      <c r="I549" s="13"/>
      <c r="J549" s="31"/>
    </row>
    <row r="550" spans="2:10" x14ac:dyDescent="0.25">
      <c r="B550" s="13"/>
      <c r="C550" s="13"/>
      <c r="D550" s="13"/>
      <c r="E550" s="13"/>
      <c r="F550" s="13"/>
      <c r="G550" s="13"/>
      <c r="H550" s="13"/>
      <c r="I550" s="13"/>
      <c r="J550" s="31"/>
    </row>
    <row r="551" spans="2:10" x14ac:dyDescent="0.25">
      <c r="B551" s="13"/>
      <c r="C551" s="13"/>
      <c r="D551" s="13"/>
      <c r="E551" s="13"/>
      <c r="F551" s="13"/>
      <c r="G551" s="13"/>
      <c r="H551" s="13"/>
      <c r="I551" s="13"/>
      <c r="J551" s="31"/>
    </row>
    <row r="552" spans="2:10" x14ac:dyDescent="0.25">
      <c r="B552" s="13"/>
      <c r="C552" s="13"/>
      <c r="D552" s="13"/>
      <c r="E552" s="13"/>
      <c r="F552" s="13"/>
      <c r="G552" s="13"/>
      <c r="H552" s="13"/>
      <c r="I552" s="13"/>
      <c r="J552" s="31"/>
    </row>
    <row r="553" spans="2:10" x14ac:dyDescent="0.25">
      <c r="B553" s="13"/>
      <c r="C553" s="13"/>
      <c r="D553" s="13"/>
      <c r="E553" s="13"/>
      <c r="F553" s="13"/>
      <c r="G553" s="13"/>
      <c r="H553" s="13"/>
      <c r="I553" s="13"/>
      <c r="J553" s="31"/>
    </row>
    <row r="554" spans="2:10" x14ac:dyDescent="0.25">
      <c r="B554" s="13"/>
      <c r="C554" s="13"/>
      <c r="D554" s="13"/>
      <c r="E554" s="13"/>
      <c r="F554" s="13"/>
      <c r="G554" s="13"/>
      <c r="H554" s="13"/>
      <c r="I554" s="13"/>
      <c r="J554" s="31"/>
    </row>
    <row r="555" spans="2:10" x14ac:dyDescent="0.25">
      <c r="B555" s="13"/>
      <c r="C555" s="13"/>
      <c r="D555" s="13"/>
      <c r="E555" s="13"/>
      <c r="F555" s="13"/>
      <c r="G555" s="13"/>
      <c r="H555" s="13"/>
      <c r="I555" s="13"/>
      <c r="J555" s="31"/>
    </row>
    <row r="556" spans="2:10" x14ac:dyDescent="0.25">
      <c r="B556" s="13"/>
      <c r="C556" s="13"/>
      <c r="D556" s="13"/>
      <c r="E556" s="13"/>
      <c r="F556" s="13"/>
      <c r="G556" s="13"/>
      <c r="H556" s="13"/>
      <c r="I556" s="13"/>
      <c r="J556" s="31"/>
    </row>
    <row r="557" spans="2:10" x14ac:dyDescent="0.25">
      <c r="B557" s="13"/>
      <c r="C557" s="13"/>
      <c r="D557" s="13"/>
      <c r="E557" s="13"/>
      <c r="F557" s="13"/>
      <c r="G557" s="13"/>
      <c r="H557" s="13"/>
      <c r="I557" s="13"/>
      <c r="J557" s="31"/>
    </row>
    <row r="558" spans="2:10" x14ac:dyDescent="0.25">
      <c r="B558" s="13"/>
      <c r="C558" s="13"/>
      <c r="D558" s="13"/>
      <c r="E558" s="13"/>
      <c r="F558" s="13"/>
      <c r="G558" s="13"/>
      <c r="H558" s="13"/>
      <c r="I558" s="13"/>
      <c r="J558" s="31"/>
    </row>
    <row r="559" spans="2:10" x14ac:dyDescent="0.25">
      <c r="B559" s="13"/>
      <c r="C559" s="13"/>
      <c r="D559" s="13"/>
      <c r="E559" s="13"/>
      <c r="F559" s="13"/>
      <c r="G559" s="13"/>
      <c r="H559" s="13"/>
      <c r="I559" s="13"/>
      <c r="J559" s="31"/>
    </row>
    <row r="560" spans="2:10" x14ac:dyDescent="0.25">
      <c r="B560" s="13"/>
      <c r="C560" s="13"/>
      <c r="D560" s="13"/>
      <c r="E560" s="13"/>
      <c r="F560" s="13"/>
      <c r="G560" s="13"/>
      <c r="H560" s="13"/>
      <c r="I560" s="13"/>
      <c r="J560" s="31"/>
    </row>
    <row r="561" spans="2:10" x14ac:dyDescent="0.25">
      <c r="B561" s="13"/>
      <c r="C561" s="13"/>
      <c r="D561" s="13"/>
      <c r="E561" s="13"/>
      <c r="F561" s="13"/>
      <c r="G561" s="13"/>
      <c r="H561" s="13"/>
      <c r="I561" s="13"/>
      <c r="J561" s="31"/>
    </row>
    <row r="562" spans="2:10" x14ac:dyDescent="0.25">
      <c r="B562" s="13"/>
      <c r="C562" s="13"/>
      <c r="D562" s="13"/>
      <c r="E562" s="13"/>
      <c r="F562" s="13"/>
      <c r="G562" s="13"/>
      <c r="H562" s="13"/>
      <c r="I562" s="13"/>
      <c r="J562" s="31"/>
    </row>
    <row r="563" spans="2:10" x14ac:dyDescent="0.25">
      <c r="B563" s="13"/>
      <c r="C563" s="13"/>
      <c r="D563" s="13"/>
      <c r="E563" s="13"/>
      <c r="F563" s="13"/>
      <c r="G563" s="13"/>
      <c r="H563" s="13"/>
      <c r="I563" s="13"/>
      <c r="J563" s="31"/>
    </row>
    <row r="564" spans="2:10" x14ac:dyDescent="0.25">
      <c r="B564" s="13"/>
      <c r="C564" s="13"/>
      <c r="D564" s="13"/>
      <c r="E564" s="13"/>
      <c r="F564" s="13"/>
      <c r="G564" s="13"/>
      <c r="H564" s="13"/>
      <c r="I564" s="13"/>
      <c r="J564" s="31"/>
    </row>
    <row r="565" spans="2:10" x14ac:dyDescent="0.25">
      <c r="B565" s="13"/>
      <c r="C565" s="13"/>
      <c r="D565" s="13"/>
      <c r="E565" s="13"/>
      <c r="F565" s="13"/>
      <c r="G565" s="13"/>
      <c r="H565" s="13"/>
      <c r="I565" s="13"/>
      <c r="J565" s="31"/>
    </row>
    <row r="566" spans="2:10" x14ac:dyDescent="0.25">
      <c r="B566" s="13"/>
      <c r="C566" s="13"/>
      <c r="D566" s="13"/>
      <c r="E566" s="13"/>
      <c r="F566" s="13"/>
      <c r="G566" s="13"/>
      <c r="H566" s="13"/>
      <c r="I566" s="13"/>
      <c r="J566" s="31"/>
    </row>
    <row r="567" spans="2:10" x14ac:dyDescent="0.25">
      <c r="B567" s="13"/>
      <c r="C567" s="13"/>
      <c r="D567" s="13"/>
      <c r="E567" s="13"/>
      <c r="F567" s="13"/>
      <c r="G567" s="13"/>
      <c r="H567" s="13"/>
      <c r="I567" s="13"/>
      <c r="J567" s="31"/>
    </row>
    <row r="568" spans="2:10" x14ac:dyDescent="0.25">
      <c r="B568" s="13"/>
      <c r="C568" s="13"/>
      <c r="D568" s="13"/>
      <c r="E568" s="13"/>
      <c r="F568" s="13"/>
      <c r="G568" s="13"/>
      <c r="H568" s="13"/>
      <c r="I568" s="13"/>
      <c r="J568" s="31"/>
    </row>
    <row r="569" spans="2:10" x14ac:dyDescent="0.25">
      <c r="B569" s="13"/>
      <c r="C569" s="13"/>
      <c r="D569" s="13"/>
      <c r="E569" s="13"/>
      <c r="F569" s="13"/>
      <c r="G569" s="13"/>
      <c r="H569" s="13"/>
      <c r="I569" s="13"/>
      <c r="J569" s="31"/>
    </row>
    <row r="570" spans="2:10" x14ac:dyDescent="0.25">
      <c r="B570" s="13"/>
      <c r="C570" s="13"/>
      <c r="D570" s="13"/>
      <c r="E570" s="13"/>
      <c r="F570" s="13"/>
      <c r="G570" s="13"/>
      <c r="H570" s="13"/>
      <c r="I570" s="13"/>
      <c r="J570" s="31"/>
    </row>
    <row r="571" spans="2:10" x14ac:dyDescent="0.25">
      <c r="B571" s="13"/>
      <c r="C571" s="13"/>
      <c r="D571" s="13"/>
      <c r="E571" s="13"/>
      <c r="F571" s="13"/>
      <c r="G571" s="13"/>
      <c r="H571" s="13"/>
      <c r="I571" s="13"/>
      <c r="J571" s="31"/>
    </row>
    <row r="572" spans="2:10" x14ac:dyDescent="0.25">
      <c r="B572" s="13"/>
      <c r="C572" s="13"/>
      <c r="D572" s="13"/>
      <c r="E572" s="13"/>
      <c r="F572" s="13"/>
      <c r="G572" s="13"/>
      <c r="H572" s="13"/>
      <c r="I572" s="13"/>
      <c r="J572" s="31"/>
    </row>
    <row r="573" spans="2:10" x14ac:dyDescent="0.25">
      <c r="B573" s="13"/>
      <c r="C573" s="13"/>
      <c r="D573" s="13"/>
      <c r="E573" s="13"/>
      <c r="F573" s="13"/>
      <c r="G573" s="13"/>
      <c r="H573" s="13"/>
      <c r="I573" s="13"/>
      <c r="J573" s="31"/>
    </row>
    <row r="574" spans="2:10" x14ac:dyDescent="0.25">
      <c r="B574" s="13"/>
      <c r="C574" s="13"/>
      <c r="D574" s="13"/>
      <c r="E574" s="13"/>
      <c r="F574" s="13"/>
      <c r="G574" s="13"/>
      <c r="H574" s="13"/>
      <c r="I574" s="13"/>
      <c r="J574" s="31"/>
    </row>
    <row r="575" spans="2:10" x14ac:dyDescent="0.25">
      <c r="B575" s="13"/>
      <c r="C575" s="13"/>
      <c r="D575" s="13"/>
      <c r="E575" s="13"/>
      <c r="F575" s="13"/>
      <c r="G575" s="13"/>
      <c r="H575" s="13"/>
      <c r="I575" s="13"/>
      <c r="J575" s="31"/>
    </row>
    <row r="576" spans="2:10" x14ac:dyDescent="0.25">
      <c r="B576" s="13"/>
      <c r="C576" s="13"/>
      <c r="D576" s="13"/>
      <c r="E576" s="13"/>
      <c r="F576" s="13"/>
      <c r="G576" s="13"/>
      <c r="H576" s="13"/>
      <c r="I576" s="13"/>
      <c r="J576" s="31"/>
    </row>
    <row r="577" spans="2:10" x14ac:dyDescent="0.25">
      <c r="B577" s="13"/>
      <c r="C577" s="13"/>
      <c r="D577" s="13"/>
      <c r="E577" s="13"/>
      <c r="F577" s="13"/>
      <c r="G577" s="13"/>
      <c r="H577" s="13"/>
      <c r="I577" s="13"/>
      <c r="J577" s="31"/>
    </row>
    <row r="578" spans="2:10" x14ac:dyDescent="0.25">
      <c r="B578" s="13"/>
      <c r="C578" s="13"/>
      <c r="D578" s="13"/>
      <c r="E578" s="13"/>
      <c r="F578" s="13"/>
      <c r="G578" s="13"/>
      <c r="H578" s="13"/>
      <c r="I578" s="13"/>
      <c r="J578" s="31"/>
    </row>
    <row r="579" spans="2:10" x14ac:dyDescent="0.25">
      <c r="B579" s="13"/>
      <c r="C579" s="13"/>
      <c r="D579" s="13"/>
      <c r="E579" s="13"/>
      <c r="F579" s="13"/>
      <c r="G579" s="13"/>
      <c r="H579" s="13"/>
      <c r="I579" s="13"/>
      <c r="J579" s="31"/>
    </row>
    <row r="580" spans="2:10" x14ac:dyDescent="0.25">
      <c r="B580" s="13"/>
      <c r="C580" s="13"/>
      <c r="D580" s="13"/>
      <c r="E580" s="13"/>
      <c r="F580" s="13"/>
      <c r="G580" s="13"/>
      <c r="H580" s="13"/>
      <c r="I580" s="13"/>
      <c r="J580" s="31"/>
    </row>
    <row r="581" spans="2:10" x14ac:dyDescent="0.25">
      <c r="B581" s="13"/>
      <c r="C581" s="13"/>
      <c r="D581" s="13"/>
      <c r="E581" s="13"/>
      <c r="F581" s="13"/>
      <c r="G581" s="13"/>
      <c r="H581" s="13"/>
      <c r="I581" s="13"/>
      <c r="J581" s="31"/>
    </row>
    <row r="582" spans="2:10" x14ac:dyDescent="0.25">
      <c r="B582" s="13"/>
      <c r="C582" s="13"/>
      <c r="D582" s="13"/>
      <c r="E582" s="13"/>
      <c r="F582" s="13"/>
      <c r="G582" s="13"/>
      <c r="H582" s="13"/>
      <c r="I582" s="13"/>
      <c r="J582" s="31"/>
    </row>
    <row r="583" spans="2:10" x14ac:dyDescent="0.25">
      <c r="B583" s="13"/>
      <c r="C583" s="13"/>
      <c r="D583" s="13"/>
      <c r="E583" s="13"/>
      <c r="F583" s="13"/>
      <c r="G583" s="13"/>
      <c r="H583" s="13"/>
      <c r="I583" s="13"/>
      <c r="J583" s="31"/>
    </row>
    <row r="584" spans="2:10" x14ac:dyDescent="0.25">
      <c r="B584" s="13"/>
      <c r="C584" s="13"/>
      <c r="D584" s="13"/>
      <c r="E584" s="13"/>
      <c r="F584" s="13"/>
      <c r="G584" s="13"/>
      <c r="H584" s="13"/>
      <c r="I584" s="13"/>
      <c r="J584" s="31"/>
    </row>
    <row r="585" spans="2:10" x14ac:dyDescent="0.25">
      <c r="B585" s="13"/>
      <c r="C585" s="13"/>
      <c r="D585" s="13"/>
      <c r="E585" s="13"/>
      <c r="F585" s="13"/>
      <c r="G585" s="13"/>
      <c r="H585" s="13"/>
      <c r="I585" s="13"/>
      <c r="J585" s="31"/>
    </row>
    <row r="586" spans="2:10" x14ac:dyDescent="0.25">
      <c r="B586" s="13"/>
      <c r="C586" s="13"/>
      <c r="D586" s="13"/>
      <c r="E586" s="13"/>
      <c r="F586" s="13"/>
      <c r="G586" s="13"/>
      <c r="H586" s="13"/>
      <c r="I586" s="13"/>
      <c r="J586" s="31"/>
    </row>
    <row r="587" spans="2:10" x14ac:dyDescent="0.25">
      <c r="B587" s="13"/>
      <c r="C587" s="13"/>
      <c r="D587" s="13"/>
      <c r="E587" s="13"/>
      <c r="F587" s="13"/>
      <c r="G587" s="13"/>
      <c r="H587" s="13"/>
      <c r="I587" s="13"/>
      <c r="J587" s="31"/>
    </row>
    <row r="588" spans="2:10" x14ac:dyDescent="0.25">
      <c r="B588" s="13"/>
      <c r="C588" s="13"/>
      <c r="D588" s="13"/>
      <c r="E588" s="13"/>
      <c r="F588" s="13"/>
      <c r="G588" s="13"/>
      <c r="H588" s="13"/>
      <c r="I588" s="13"/>
      <c r="J588" s="31"/>
    </row>
    <row r="589" spans="2:10" x14ac:dyDescent="0.25">
      <c r="B589" s="13"/>
      <c r="C589" s="13"/>
      <c r="D589" s="13"/>
      <c r="E589" s="13"/>
      <c r="F589" s="13"/>
      <c r="G589" s="13"/>
      <c r="H589" s="13"/>
      <c r="I589" s="13"/>
      <c r="J589" s="31"/>
    </row>
    <row r="590" spans="2:10" x14ac:dyDescent="0.25">
      <c r="B590" s="13"/>
      <c r="C590" s="13"/>
      <c r="D590" s="13"/>
      <c r="E590" s="13"/>
      <c r="F590" s="13"/>
      <c r="G590" s="13"/>
      <c r="H590" s="13"/>
      <c r="I590" s="13"/>
      <c r="J590" s="31"/>
    </row>
    <row r="591" spans="2:10" x14ac:dyDescent="0.25">
      <c r="B591" s="13"/>
      <c r="C591" s="13"/>
      <c r="D591" s="13"/>
      <c r="E591" s="13"/>
      <c r="F591" s="13"/>
      <c r="G591" s="13"/>
      <c r="H591" s="13"/>
      <c r="I591" s="13"/>
      <c r="J591" s="31"/>
    </row>
    <row r="592" spans="2:10" x14ac:dyDescent="0.25">
      <c r="B592" s="13"/>
      <c r="C592" s="13"/>
      <c r="D592" s="13"/>
      <c r="E592" s="13"/>
      <c r="F592" s="13"/>
      <c r="G592" s="13"/>
      <c r="H592" s="13"/>
      <c r="I592" s="13"/>
      <c r="J592" s="31"/>
    </row>
    <row r="593" spans="2:10" x14ac:dyDescent="0.25">
      <c r="B593" s="13"/>
      <c r="C593" s="13"/>
      <c r="D593" s="13"/>
      <c r="E593" s="13"/>
      <c r="F593" s="13"/>
      <c r="G593" s="13"/>
      <c r="H593" s="13"/>
      <c r="I593" s="13"/>
      <c r="J593" s="31"/>
    </row>
    <row r="594" spans="2:10" x14ac:dyDescent="0.25">
      <c r="B594" s="13"/>
      <c r="C594" s="13"/>
      <c r="D594" s="13"/>
      <c r="E594" s="13"/>
      <c r="F594" s="13"/>
      <c r="G594" s="13"/>
      <c r="H594" s="13"/>
      <c r="I594" s="13"/>
      <c r="J594" s="31"/>
    </row>
    <row r="595" spans="2:10" x14ac:dyDescent="0.25">
      <c r="B595" s="13"/>
      <c r="C595" s="13"/>
      <c r="D595" s="13"/>
      <c r="E595" s="13"/>
      <c r="F595" s="13"/>
      <c r="G595" s="13"/>
      <c r="H595" s="13"/>
      <c r="I595" s="13"/>
      <c r="J595" s="31"/>
    </row>
    <row r="596" spans="2:10" x14ac:dyDescent="0.25">
      <c r="B596" s="13"/>
      <c r="C596" s="13"/>
      <c r="D596" s="13"/>
      <c r="E596" s="13"/>
      <c r="F596" s="13"/>
      <c r="G596" s="13"/>
      <c r="H596" s="13"/>
      <c r="I596" s="13"/>
      <c r="J596" s="31"/>
    </row>
    <row r="597" spans="2:10" x14ac:dyDescent="0.25">
      <c r="B597" s="13"/>
      <c r="C597" s="13"/>
      <c r="D597" s="13"/>
      <c r="E597" s="13"/>
      <c r="F597" s="13"/>
      <c r="G597" s="13"/>
      <c r="H597" s="13"/>
      <c r="I597" s="13"/>
      <c r="J597" s="31"/>
    </row>
    <row r="598" spans="2:10" x14ac:dyDescent="0.25">
      <c r="B598" s="13"/>
      <c r="C598" s="13"/>
      <c r="D598" s="13"/>
      <c r="E598" s="13"/>
      <c r="F598" s="13"/>
      <c r="G598" s="13"/>
      <c r="H598" s="13"/>
      <c r="I598" s="13"/>
      <c r="J598" s="31"/>
    </row>
    <row r="599" spans="2:10" x14ac:dyDescent="0.25">
      <c r="B599" s="13"/>
      <c r="C599" s="13"/>
      <c r="D599" s="13"/>
      <c r="E599" s="13"/>
      <c r="F599" s="13"/>
      <c r="G599" s="13"/>
      <c r="H599" s="13"/>
      <c r="I599" s="13"/>
      <c r="J599" s="31"/>
    </row>
    <row r="600" spans="2:10" x14ac:dyDescent="0.25">
      <c r="B600" s="13"/>
      <c r="C600" s="13"/>
      <c r="D600" s="13"/>
      <c r="E600" s="13"/>
      <c r="F600" s="13"/>
      <c r="G600" s="13"/>
      <c r="H600" s="13"/>
      <c r="I600" s="13"/>
      <c r="J600" s="31"/>
    </row>
    <row r="601" spans="2:10" x14ac:dyDescent="0.25">
      <c r="B601" s="13"/>
      <c r="C601" s="13"/>
      <c r="D601" s="13"/>
      <c r="E601" s="13"/>
      <c r="F601" s="13"/>
      <c r="G601" s="13"/>
      <c r="H601" s="13"/>
      <c r="I601" s="13"/>
      <c r="J601" s="31"/>
    </row>
    <row r="602" spans="2:10" x14ac:dyDescent="0.25">
      <c r="B602" s="13"/>
      <c r="C602" s="13"/>
      <c r="D602" s="13"/>
      <c r="E602" s="13"/>
      <c r="F602" s="13"/>
      <c r="G602" s="13"/>
      <c r="H602" s="13"/>
      <c r="I602" s="13"/>
      <c r="J602" s="31"/>
    </row>
    <row r="603" spans="2:10" x14ac:dyDescent="0.25">
      <c r="B603" s="13"/>
      <c r="C603" s="13"/>
      <c r="D603" s="13"/>
      <c r="E603" s="13"/>
      <c r="F603" s="13"/>
      <c r="G603" s="13"/>
      <c r="H603" s="13"/>
      <c r="I603" s="13"/>
      <c r="J603" s="31"/>
    </row>
    <row r="604" spans="2:10" x14ac:dyDescent="0.25">
      <c r="B604" s="13"/>
      <c r="C604" s="13"/>
      <c r="D604" s="13"/>
      <c r="E604" s="13"/>
      <c r="F604" s="13"/>
      <c r="G604" s="13"/>
      <c r="H604" s="13"/>
      <c r="I604" s="13"/>
      <c r="J604" s="31"/>
    </row>
    <row r="605" spans="2:10" x14ac:dyDescent="0.25">
      <c r="B605" s="13"/>
      <c r="C605" s="13"/>
      <c r="D605" s="13"/>
      <c r="E605" s="13"/>
      <c r="F605" s="13"/>
      <c r="G605" s="13"/>
      <c r="H605" s="13"/>
      <c r="I605" s="13"/>
      <c r="J605" s="31"/>
    </row>
    <row r="606" spans="2:10" x14ac:dyDescent="0.25">
      <c r="B606" s="13"/>
      <c r="C606" s="13"/>
      <c r="D606" s="13"/>
      <c r="E606" s="13"/>
      <c r="F606" s="13"/>
      <c r="G606" s="13"/>
      <c r="H606" s="13"/>
      <c r="I606" s="13"/>
      <c r="J606" s="31"/>
    </row>
    <row r="607" spans="2:10" x14ac:dyDescent="0.25">
      <c r="B607" s="13"/>
      <c r="C607" s="13"/>
      <c r="D607" s="13"/>
      <c r="E607" s="13"/>
      <c r="F607" s="13"/>
      <c r="G607" s="13"/>
      <c r="H607" s="13"/>
      <c r="I607" s="13"/>
      <c r="J607" s="31"/>
    </row>
    <row r="608" spans="2:10" x14ac:dyDescent="0.25">
      <c r="B608" s="13"/>
      <c r="C608" s="13"/>
      <c r="D608" s="13"/>
      <c r="E608" s="13"/>
      <c r="F608" s="13"/>
      <c r="G608" s="13"/>
      <c r="H608" s="13"/>
      <c r="I608" s="13"/>
      <c r="J608" s="31"/>
    </row>
    <row r="609" spans="2:10" x14ac:dyDescent="0.25">
      <c r="B609" s="13"/>
      <c r="C609" s="13"/>
      <c r="D609" s="13"/>
      <c r="E609" s="13"/>
      <c r="F609" s="13"/>
      <c r="G609" s="13"/>
      <c r="H609" s="13"/>
      <c r="I609" s="13"/>
      <c r="J609" s="31"/>
    </row>
    <row r="610" spans="2:10" x14ac:dyDescent="0.25">
      <c r="B610" s="13"/>
      <c r="C610" s="13"/>
      <c r="D610" s="13"/>
      <c r="E610" s="13"/>
      <c r="F610" s="13"/>
      <c r="G610" s="13"/>
      <c r="H610" s="13"/>
      <c r="I610" s="13"/>
      <c r="J610" s="31"/>
    </row>
    <row r="611" spans="2:10" x14ac:dyDescent="0.25">
      <c r="B611" s="13"/>
      <c r="C611" s="13"/>
      <c r="D611" s="13"/>
      <c r="E611" s="13"/>
      <c r="F611" s="13"/>
      <c r="G611" s="13"/>
      <c r="H611" s="13"/>
      <c r="I611" s="13"/>
      <c r="J611" s="31"/>
    </row>
    <row r="612" spans="2:10" x14ac:dyDescent="0.25">
      <c r="B612" s="13"/>
      <c r="C612" s="13"/>
      <c r="D612" s="13"/>
      <c r="E612" s="13"/>
      <c r="F612" s="13"/>
      <c r="G612" s="13"/>
      <c r="H612" s="13"/>
      <c r="I612" s="13"/>
      <c r="J612" s="31"/>
    </row>
    <row r="613" spans="2:10" x14ac:dyDescent="0.25">
      <c r="B613" s="13"/>
      <c r="C613" s="13"/>
      <c r="D613" s="13"/>
      <c r="E613" s="13"/>
      <c r="F613" s="13"/>
      <c r="G613" s="13"/>
      <c r="H613" s="13"/>
      <c r="I613" s="13"/>
      <c r="J613" s="31"/>
    </row>
    <row r="614" spans="2:10" x14ac:dyDescent="0.25">
      <c r="B614" s="13"/>
      <c r="C614" s="13"/>
      <c r="D614" s="13"/>
      <c r="E614" s="13"/>
      <c r="F614" s="13"/>
      <c r="G614" s="13"/>
      <c r="H614" s="13"/>
      <c r="I614" s="13"/>
      <c r="J614" s="31"/>
    </row>
    <row r="615" spans="2:10" x14ac:dyDescent="0.25">
      <c r="B615" s="13"/>
      <c r="C615" s="13"/>
      <c r="D615" s="13"/>
      <c r="E615" s="13"/>
      <c r="F615" s="13"/>
      <c r="G615" s="13"/>
      <c r="H615" s="13"/>
      <c r="I615" s="13"/>
      <c r="J615" s="31"/>
    </row>
    <row r="616" spans="2:10" x14ac:dyDescent="0.25">
      <c r="B616" s="13"/>
      <c r="C616" s="13"/>
      <c r="D616" s="13"/>
      <c r="E616" s="13"/>
      <c r="F616" s="13"/>
      <c r="G616" s="13"/>
      <c r="H616" s="13"/>
      <c r="I616" s="13"/>
      <c r="J616" s="31"/>
    </row>
    <row r="617" spans="2:10" x14ac:dyDescent="0.25">
      <c r="B617" s="13"/>
      <c r="C617" s="13"/>
      <c r="D617" s="13"/>
      <c r="E617" s="13"/>
      <c r="F617" s="13"/>
      <c r="G617" s="13"/>
      <c r="H617" s="13"/>
      <c r="I617" s="13"/>
      <c r="J617" s="31"/>
    </row>
    <row r="618" spans="2:10" x14ac:dyDescent="0.25">
      <c r="B618" s="13"/>
      <c r="C618" s="13"/>
      <c r="D618" s="13"/>
      <c r="E618" s="13"/>
      <c r="F618" s="13"/>
      <c r="G618" s="13"/>
      <c r="H618" s="13"/>
      <c r="I618" s="13"/>
      <c r="J618" s="31"/>
    </row>
    <row r="619" spans="2:10" x14ac:dyDescent="0.25">
      <c r="B619" s="13"/>
      <c r="C619" s="13"/>
      <c r="D619" s="13"/>
      <c r="E619" s="13"/>
      <c r="F619" s="13"/>
      <c r="G619" s="13"/>
      <c r="H619" s="13"/>
      <c r="I619" s="13"/>
      <c r="J619" s="31"/>
    </row>
    <row r="620" spans="2:10" x14ac:dyDescent="0.25">
      <c r="B620" s="13"/>
      <c r="C620" s="13"/>
      <c r="D620" s="13"/>
      <c r="E620" s="13"/>
      <c r="F620" s="13"/>
      <c r="G620" s="13"/>
      <c r="H620" s="13"/>
      <c r="I620" s="13"/>
      <c r="J620" s="31"/>
    </row>
    <row r="621" spans="2:10" x14ac:dyDescent="0.25">
      <c r="B621" s="13"/>
      <c r="C621" s="13"/>
      <c r="D621" s="13"/>
      <c r="E621" s="13"/>
      <c r="F621" s="13"/>
      <c r="G621" s="13"/>
      <c r="H621" s="13"/>
      <c r="I621" s="13"/>
      <c r="J621" s="31"/>
    </row>
    <row r="622" spans="2:10" x14ac:dyDescent="0.25">
      <c r="B622" s="13"/>
      <c r="C622" s="13"/>
      <c r="D622" s="13"/>
      <c r="E622" s="13"/>
      <c r="F622" s="13"/>
      <c r="G622" s="13"/>
      <c r="H622" s="13"/>
      <c r="I622" s="13"/>
      <c r="J622" s="31"/>
    </row>
    <row r="623" spans="2:10" x14ac:dyDescent="0.25">
      <c r="B623" s="13"/>
      <c r="C623" s="13"/>
      <c r="D623" s="13"/>
      <c r="E623" s="13"/>
      <c r="F623" s="13"/>
      <c r="G623" s="13"/>
      <c r="H623" s="13"/>
      <c r="I623" s="13"/>
      <c r="J623" s="31"/>
    </row>
    <row r="624" spans="2:10" x14ac:dyDescent="0.25">
      <c r="B624" s="13"/>
      <c r="C624" s="13"/>
      <c r="D624" s="13"/>
      <c r="E624" s="13"/>
      <c r="F624" s="13"/>
      <c r="G624" s="13"/>
      <c r="H624" s="13"/>
      <c r="I624" s="13"/>
      <c r="J624" s="31"/>
    </row>
    <row r="625" spans="2:10" x14ac:dyDescent="0.25">
      <c r="B625" s="13"/>
      <c r="C625" s="13"/>
      <c r="D625" s="13"/>
      <c r="E625" s="13"/>
      <c r="F625" s="13"/>
      <c r="G625" s="13"/>
      <c r="H625" s="13"/>
      <c r="I625" s="13"/>
      <c r="J625" s="31"/>
    </row>
    <row r="626" spans="2:10" x14ac:dyDescent="0.25">
      <c r="B626" s="13"/>
      <c r="C626" s="13"/>
      <c r="D626" s="13"/>
      <c r="E626" s="13"/>
      <c r="F626" s="13"/>
      <c r="G626" s="13"/>
      <c r="H626" s="13"/>
      <c r="I626" s="13"/>
      <c r="J626" s="31"/>
    </row>
    <row r="627" spans="2:10" x14ac:dyDescent="0.25">
      <c r="B627" s="13"/>
      <c r="C627" s="13"/>
      <c r="D627" s="13"/>
      <c r="E627" s="13"/>
      <c r="F627" s="13"/>
      <c r="G627" s="13"/>
      <c r="H627" s="13"/>
      <c r="I627" s="13"/>
      <c r="J627" s="31"/>
    </row>
    <row r="628" spans="2:10" x14ac:dyDescent="0.25">
      <c r="B628" s="13"/>
      <c r="C628" s="13"/>
      <c r="D628" s="13"/>
      <c r="E628" s="13"/>
      <c r="F628" s="13"/>
      <c r="G628" s="13"/>
      <c r="H628" s="13"/>
      <c r="I628" s="13"/>
      <c r="J628" s="31"/>
    </row>
    <row r="629" spans="2:10" x14ac:dyDescent="0.25">
      <c r="B629" s="13"/>
      <c r="C629" s="13"/>
      <c r="D629" s="13"/>
      <c r="E629" s="13"/>
      <c r="F629" s="13"/>
      <c r="G629" s="13"/>
      <c r="H629" s="13"/>
      <c r="I629" s="13"/>
      <c r="J629" s="31"/>
    </row>
    <row r="630" spans="2:10" x14ac:dyDescent="0.25">
      <c r="B630" s="13"/>
      <c r="C630" s="13"/>
      <c r="D630" s="13"/>
      <c r="E630" s="13"/>
      <c r="F630" s="13"/>
      <c r="G630" s="13"/>
      <c r="H630" s="13"/>
      <c r="I630" s="13"/>
      <c r="J630" s="31"/>
    </row>
    <row r="631" spans="2:10" x14ac:dyDescent="0.25">
      <c r="B631" s="13"/>
      <c r="C631" s="13"/>
      <c r="D631" s="13"/>
      <c r="E631" s="13"/>
      <c r="F631" s="13"/>
      <c r="G631" s="13"/>
      <c r="H631" s="13"/>
      <c r="I631" s="13"/>
      <c r="J631" s="31"/>
    </row>
    <row r="632" spans="2:10" x14ac:dyDescent="0.25">
      <c r="B632" s="13"/>
      <c r="C632" s="13"/>
      <c r="D632" s="13"/>
      <c r="E632" s="13"/>
      <c r="F632" s="13"/>
      <c r="G632" s="13"/>
      <c r="H632" s="13"/>
      <c r="I632" s="13"/>
      <c r="J632" s="31"/>
    </row>
    <row r="633" spans="2:10" x14ac:dyDescent="0.25">
      <c r="B633" s="13"/>
      <c r="C633" s="13"/>
      <c r="D633" s="13"/>
      <c r="E633" s="13"/>
      <c r="F633" s="13"/>
      <c r="G633" s="13"/>
      <c r="H633" s="13"/>
      <c r="I633" s="13"/>
      <c r="J633" s="31"/>
    </row>
    <row r="634" spans="2:10" x14ac:dyDescent="0.25">
      <c r="B634" s="13"/>
      <c r="C634" s="13"/>
      <c r="D634" s="13"/>
      <c r="E634" s="13"/>
      <c r="F634" s="13"/>
      <c r="G634" s="13"/>
      <c r="H634" s="13"/>
      <c r="I634" s="13"/>
      <c r="J634" s="31"/>
    </row>
    <row r="635" spans="2:10" x14ac:dyDescent="0.25">
      <c r="B635" s="13"/>
      <c r="C635" s="13"/>
      <c r="D635" s="13"/>
      <c r="E635" s="13"/>
      <c r="F635" s="13"/>
      <c r="G635" s="13"/>
      <c r="H635" s="13"/>
      <c r="I635" s="13"/>
      <c r="J635" s="31"/>
    </row>
    <row r="636" spans="2:10" x14ac:dyDescent="0.25">
      <c r="B636" s="13"/>
      <c r="C636" s="13"/>
      <c r="D636" s="13"/>
      <c r="E636" s="13"/>
      <c r="F636" s="13"/>
      <c r="G636" s="13"/>
      <c r="H636" s="13"/>
      <c r="I636" s="13"/>
      <c r="J636" s="31"/>
    </row>
    <row r="637" spans="2:10" x14ac:dyDescent="0.25">
      <c r="B637" s="13"/>
      <c r="C637" s="13"/>
      <c r="D637" s="13"/>
      <c r="E637" s="13"/>
      <c r="F637" s="13"/>
      <c r="G637" s="13"/>
      <c r="H637" s="13"/>
      <c r="I637" s="13"/>
      <c r="J637" s="31"/>
    </row>
    <row r="638" spans="2:10" x14ac:dyDescent="0.25">
      <c r="B638" s="13"/>
      <c r="C638" s="13"/>
      <c r="D638" s="13"/>
      <c r="E638" s="13"/>
      <c r="F638" s="13"/>
      <c r="G638" s="13"/>
      <c r="H638" s="13"/>
      <c r="I638" s="13"/>
      <c r="J638" s="31"/>
    </row>
    <row r="639" spans="2:10" x14ac:dyDescent="0.25">
      <c r="B639" s="13"/>
      <c r="C639" s="13"/>
      <c r="D639" s="13"/>
      <c r="E639" s="13"/>
      <c r="F639" s="13"/>
      <c r="G639" s="13"/>
      <c r="H639" s="13"/>
      <c r="I639" s="13"/>
      <c r="J639" s="31"/>
    </row>
    <row r="640" spans="2:10" x14ac:dyDescent="0.25">
      <c r="B640" s="13"/>
      <c r="C640" s="13"/>
      <c r="D640" s="13"/>
      <c r="E640" s="13"/>
      <c r="F640" s="13"/>
      <c r="G640" s="13"/>
      <c r="H640" s="13"/>
      <c r="I640" s="13"/>
      <c r="J640" s="31"/>
    </row>
    <row r="641" spans="2:10" x14ac:dyDescent="0.25">
      <c r="B641" s="13"/>
      <c r="C641" s="13"/>
      <c r="D641" s="13"/>
      <c r="E641" s="13"/>
      <c r="F641" s="13"/>
      <c r="G641" s="13"/>
      <c r="H641" s="13"/>
      <c r="I641" s="13"/>
      <c r="J641" s="31"/>
    </row>
    <row r="642" spans="2:10" x14ac:dyDescent="0.25">
      <c r="B642" s="13"/>
      <c r="C642" s="13"/>
      <c r="D642" s="13"/>
      <c r="E642" s="13"/>
      <c r="F642" s="13"/>
      <c r="G642" s="13"/>
      <c r="H642" s="13"/>
      <c r="I642" s="13"/>
      <c r="J642" s="31"/>
    </row>
    <row r="643" spans="2:10" x14ac:dyDescent="0.25">
      <c r="B643" s="13"/>
      <c r="C643" s="13"/>
      <c r="D643" s="13"/>
      <c r="E643" s="13"/>
      <c r="F643" s="13"/>
      <c r="G643" s="13"/>
      <c r="H643" s="13"/>
      <c r="I643" s="13"/>
      <c r="J643" s="31"/>
    </row>
    <row r="644" spans="2:10" x14ac:dyDescent="0.25">
      <c r="B644" s="13"/>
      <c r="C644" s="13"/>
      <c r="D644" s="13"/>
      <c r="E644" s="13"/>
      <c r="F644" s="13"/>
      <c r="G644" s="13"/>
      <c r="H644" s="13"/>
      <c r="I644" s="13"/>
      <c r="J644" s="31"/>
    </row>
    <row r="645" spans="2:10" x14ac:dyDescent="0.25">
      <c r="B645" s="13"/>
      <c r="C645" s="13"/>
      <c r="D645" s="13"/>
      <c r="E645" s="13"/>
      <c r="F645" s="13"/>
      <c r="G645" s="13"/>
      <c r="H645" s="13"/>
      <c r="I645" s="13"/>
      <c r="J645" s="31"/>
    </row>
    <row r="646" spans="2:10" x14ac:dyDescent="0.25">
      <c r="B646" s="13"/>
      <c r="C646" s="13"/>
      <c r="D646" s="13"/>
      <c r="E646" s="13"/>
      <c r="F646" s="13"/>
      <c r="G646" s="13"/>
      <c r="H646" s="13"/>
      <c r="I646" s="13"/>
      <c r="J646" s="31"/>
    </row>
    <row r="647" spans="2:10" x14ac:dyDescent="0.25">
      <c r="B647" s="13"/>
      <c r="C647" s="13"/>
      <c r="D647" s="13"/>
      <c r="E647" s="13"/>
      <c r="F647" s="13"/>
      <c r="G647" s="13"/>
      <c r="H647" s="13"/>
      <c r="I647" s="13"/>
      <c r="J647" s="31"/>
    </row>
    <row r="648" spans="2:10" x14ac:dyDescent="0.25">
      <c r="B648" s="13"/>
      <c r="C648" s="13"/>
      <c r="D648" s="13"/>
      <c r="E648" s="13"/>
      <c r="F648" s="13"/>
      <c r="G648" s="13"/>
      <c r="H648" s="13"/>
      <c r="I648" s="13"/>
      <c r="J648" s="31"/>
    </row>
    <row r="649" spans="2:10" x14ac:dyDescent="0.25">
      <c r="B649" s="13"/>
      <c r="C649" s="13"/>
      <c r="D649" s="13"/>
      <c r="E649" s="13"/>
      <c r="F649" s="13"/>
      <c r="G649" s="13"/>
      <c r="H649" s="13"/>
      <c r="I649" s="13"/>
      <c r="J649" s="31"/>
    </row>
    <row r="650" spans="2:10" x14ac:dyDescent="0.25">
      <c r="B650" s="13"/>
      <c r="C650" s="13"/>
      <c r="D650" s="13"/>
      <c r="E650" s="13"/>
      <c r="F650" s="13"/>
      <c r="G650" s="13"/>
      <c r="H650" s="13"/>
      <c r="I650" s="13"/>
      <c r="J650" s="31"/>
    </row>
    <row r="651" spans="2:10" x14ac:dyDescent="0.25">
      <c r="B651" s="13"/>
      <c r="C651" s="13"/>
      <c r="D651" s="13"/>
      <c r="E651" s="13"/>
      <c r="F651" s="13"/>
      <c r="G651" s="13"/>
      <c r="H651" s="13"/>
      <c r="I651" s="13"/>
      <c r="J651" s="31"/>
    </row>
    <row r="652" spans="2:10" x14ac:dyDescent="0.25">
      <c r="B652" s="13"/>
      <c r="C652" s="13"/>
      <c r="D652" s="13"/>
      <c r="E652" s="13"/>
      <c r="F652" s="13"/>
      <c r="G652" s="13"/>
      <c r="H652" s="13"/>
      <c r="I652" s="13"/>
      <c r="J652" s="31"/>
    </row>
    <row r="653" spans="2:10" x14ac:dyDescent="0.25">
      <c r="B653" s="13"/>
      <c r="C653" s="13"/>
      <c r="D653" s="13"/>
      <c r="E653" s="13"/>
      <c r="F653" s="13"/>
      <c r="G653" s="13"/>
      <c r="H653" s="13"/>
      <c r="I653" s="13"/>
      <c r="J653" s="31"/>
    </row>
    <row r="654" spans="2:10" x14ac:dyDescent="0.25">
      <c r="B654" s="13"/>
      <c r="C654" s="13"/>
      <c r="D654" s="13"/>
      <c r="E654" s="13"/>
      <c r="F654" s="13"/>
      <c r="G654" s="13"/>
      <c r="H654" s="13"/>
      <c r="I654" s="13"/>
      <c r="J654" s="31"/>
    </row>
    <row r="655" spans="2:10" x14ac:dyDescent="0.25">
      <c r="B655" s="13"/>
      <c r="C655" s="13"/>
      <c r="D655" s="13"/>
      <c r="E655" s="13"/>
      <c r="F655" s="13"/>
      <c r="G655" s="13"/>
      <c r="H655" s="13"/>
      <c r="I655" s="13"/>
      <c r="J655" s="31"/>
    </row>
    <row r="656" spans="2:10" x14ac:dyDescent="0.25">
      <c r="B656" s="13"/>
      <c r="C656" s="13"/>
      <c r="D656" s="13"/>
      <c r="E656" s="13"/>
      <c r="F656" s="13"/>
      <c r="G656" s="13"/>
      <c r="H656" s="13"/>
      <c r="I656" s="13"/>
      <c r="J656" s="31"/>
    </row>
    <row r="657" spans="2:10" x14ac:dyDescent="0.25">
      <c r="B657" s="13"/>
      <c r="C657" s="13"/>
      <c r="D657" s="13"/>
      <c r="E657" s="13"/>
      <c r="F657" s="13"/>
      <c r="G657" s="13"/>
      <c r="H657" s="13"/>
      <c r="I657" s="13"/>
      <c r="J657" s="31"/>
    </row>
    <row r="658" spans="2:10" x14ac:dyDescent="0.25">
      <c r="B658" s="13"/>
      <c r="C658" s="13"/>
      <c r="D658" s="13"/>
      <c r="E658" s="13"/>
      <c r="F658" s="13"/>
      <c r="G658" s="13"/>
      <c r="H658" s="13"/>
      <c r="I658" s="13"/>
      <c r="J658" s="31"/>
    </row>
    <row r="659" spans="2:10" x14ac:dyDescent="0.25">
      <c r="B659" s="13"/>
      <c r="C659" s="13"/>
      <c r="D659" s="13"/>
      <c r="E659" s="13"/>
      <c r="F659" s="13"/>
      <c r="G659" s="13"/>
      <c r="H659" s="13"/>
      <c r="I659" s="13"/>
      <c r="J659" s="31"/>
    </row>
    <row r="660" spans="2:10" x14ac:dyDescent="0.25">
      <c r="B660" s="13"/>
      <c r="C660" s="13"/>
      <c r="D660" s="13"/>
      <c r="E660" s="13"/>
      <c r="F660" s="13"/>
      <c r="G660" s="13"/>
      <c r="H660" s="13"/>
      <c r="I660" s="13"/>
      <c r="J660" s="31"/>
    </row>
    <row r="661" spans="2:10" x14ac:dyDescent="0.25">
      <c r="B661" s="13"/>
      <c r="C661" s="13"/>
      <c r="D661" s="13"/>
      <c r="E661" s="13"/>
      <c r="F661" s="13"/>
      <c r="G661" s="13"/>
      <c r="H661" s="13"/>
      <c r="I661" s="13"/>
      <c r="J661" s="31"/>
    </row>
    <row r="662" spans="2:10" x14ac:dyDescent="0.25">
      <c r="B662" s="13"/>
      <c r="C662" s="13"/>
      <c r="D662" s="13"/>
      <c r="E662" s="13"/>
      <c r="F662" s="13"/>
      <c r="G662" s="13"/>
      <c r="H662" s="13"/>
      <c r="I662" s="13"/>
      <c r="J662" s="31"/>
    </row>
    <row r="663" spans="2:10" x14ac:dyDescent="0.25">
      <c r="B663" s="13"/>
      <c r="C663" s="13"/>
      <c r="D663" s="13"/>
      <c r="E663" s="13"/>
      <c r="F663" s="13"/>
      <c r="G663" s="13"/>
      <c r="H663" s="13"/>
      <c r="I663" s="13"/>
      <c r="J663" s="31"/>
    </row>
    <row r="664" spans="2:10" x14ac:dyDescent="0.25">
      <c r="B664" s="13"/>
      <c r="C664" s="13"/>
      <c r="D664" s="13"/>
      <c r="E664" s="13"/>
      <c r="F664" s="13"/>
      <c r="G664" s="13"/>
      <c r="H664" s="13"/>
      <c r="I664" s="13"/>
      <c r="J664" s="31"/>
    </row>
    <row r="665" spans="2:10" x14ac:dyDescent="0.25">
      <c r="B665" s="13"/>
      <c r="C665" s="13"/>
      <c r="D665" s="13"/>
      <c r="E665" s="13"/>
      <c r="F665" s="13"/>
      <c r="G665" s="13"/>
      <c r="H665" s="13"/>
      <c r="I665" s="13"/>
      <c r="J665" s="31"/>
    </row>
    <row r="666" spans="2:10" x14ac:dyDescent="0.25">
      <c r="B666" s="13"/>
      <c r="C666" s="13"/>
      <c r="D666" s="13"/>
      <c r="E666" s="13"/>
      <c r="F666" s="13"/>
      <c r="G666" s="13"/>
      <c r="H666" s="13"/>
      <c r="I666" s="13"/>
      <c r="J666" s="31"/>
    </row>
    <row r="667" spans="2:10" x14ac:dyDescent="0.25">
      <c r="B667" s="13"/>
      <c r="C667" s="13"/>
      <c r="D667" s="13"/>
      <c r="E667" s="13"/>
      <c r="F667" s="13"/>
      <c r="G667" s="13"/>
      <c r="H667" s="13"/>
      <c r="I667" s="13"/>
      <c r="J667" s="31"/>
    </row>
    <row r="668" spans="2:10" x14ac:dyDescent="0.25">
      <c r="B668" s="13"/>
      <c r="C668" s="13"/>
      <c r="D668" s="13"/>
      <c r="E668" s="13"/>
      <c r="F668" s="13"/>
      <c r="G668" s="13"/>
      <c r="H668" s="13"/>
      <c r="I668" s="13"/>
      <c r="J668" s="31"/>
    </row>
    <row r="669" spans="2:10" x14ac:dyDescent="0.25">
      <c r="B669" s="13"/>
      <c r="C669" s="13"/>
      <c r="D669" s="13"/>
      <c r="E669" s="13"/>
      <c r="F669" s="13"/>
      <c r="G669" s="13"/>
      <c r="H669" s="13"/>
      <c r="I669" s="13"/>
      <c r="J669" s="31"/>
    </row>
    <row r="670" spans="2:10" x14ac:dyDescent="0.25">
      <c r="B670" s="13"/>
      <c r="C670" s="13"/>
      <c r="D670" s="13"/>
      <c r="E670" s="13"/>
      <c r="F670" s="13"/>
      <c r="G670" s="13"/>
      <c r="H670" s="13"/>
      <c r="I670" s="13"/>
      <c r="J670" s="31"/>
    </row>
    <row r="671" spans="2:10" x14ac:dyDescent="0.25">
      <c r="B671" s="13"/>
      <c r="C671" s="13"/>
      <c r="D671" s="13"/>
      <c r="E671" s="13"/>
      <c r="F671" s="13"/>
      <c r="G671" s="13"/>
      <c r="H671" s="13"/>
      <c r="I671" s="13"/>
      <c r="J671" s="31"/>
    </row>
    <row r="672" spans="2:10" x14ac:dyDescent="0.25">
      <c r="B672" s="13"/>
      <c r="C672" s="13"/>
      <c r="D672" s="13"/>
      <c r="E672" s="13"/>
      <c r="F672" s="13"/>
      <c r="G672" s="13"/>
      <c r="H672" s="13"/>
      <c r="I672" s="13"/>
      <c r="J672" s="31"/>
    </row>
    <row r="673" spans="2:10" x14ac:dyDescent="0.25">
      <c r="B673" s="13"/>
      <c r="C673" s="13"/>
      <c r="D673" s="13"/>
      <c r="E673" s="13"/>
      <c r="F673" s="13"/>
      <c r="G673" s="13"/>
      <c r="H673" s="13"/>
      <c r="I673" s="13"/>
      <c r="J673" s="31"/>
    </row>
    <row r="674" spans="2:10" x14ac:dyDescent="0.25">
      <c r="B674" s="13"/>
      <c r="C674" s="13"/>
      <c r="D674" s="13"/>
      <c r="E674" s="13"/>
      <c r="F674" s="13"/>
      <c r="G674" s="13"/>
      <c r="H674" s="13"/>
      <c r="I674" s="13"/>
      <c r="J674" s="31"/>
    </row>
    <row r="675" spans="2:10" x14ac:dyDescent="0.25">
      <c r="B675" s="13"/>
      <c r="C675" s="13"/>
      <c r="D675" s="13"/>
      <c r="E675" s="13"/>
      <c r="F675" s="13"/>
      <c r="G675" s="13"/>
      <c r="H675" s="13"/>
      <c r="I675" s="13"/>
      <c r="J675" s="31"/>
    </row>
    <row r="676" spans="2:10" x14ac:dyDescent="0.25">
      <c r="B676" s="13"/>
      <c r="C676" s="13"/>
      <c r="D676" s="13"/>
      <c r="E676" s="13"/>
      <c r="F676" s="13"/>
      <c r="G676" s="13"/>
      <c r="H676" s="13"/>
      <c r="I676" s="13"/>
      <c r="J676" s="31"/>
    </row>
    <row r="677" spans="2:10" x14ac:dyDescent="0.25">
      <c r="B677" s="13"/>
      <c r="C677" s="13"/>
      <c r="D677" s="13"/>
      <c r="E677" s="13"/>
      <c r="F677" s="13"/>
      <c r="G677" s="13"/>
      <c r="H677" s="13"/>
      <c r="I677" s="13"/>
      <c r="J677" s="31"/>
    </row>
    <row r="678" spans="2:10" x14ac:dyDescent="0.25">
      <c r="B678" s="13"/>
      <c r="C678" s="13"/>
      <c r="D678" s="13"/>
      <c r="E678" s="13"/>
      <c r="F678" s="13"/>
      <c r="G678" s="13"/>
      <c r="H678" s="13"/>
      <c r="I678" s="13"/>
      <c r="J678" s="31"/>
    </row>
    <row r="679" spans="2:10" x14ac:dyDescent="0.25">
      <c r="B679" s="13"/>
      <c r="C679" s="13"/>
      <c r="D679" s="13"/>
      <c r="E679" s="13"/>
      <c r="F679" s="13"/>
      <c r="G679" s="13"/>
      <c r="H679" s="13"/>
      <c r="I679" s="13"/>
      <c r="J679" s="31"/>
    </row>
    <row r="680" spans="2:10" x14ac:dyDescent="0.25">
      <c r="B680" s="13"/>
      <c r="C680" s="13"/>
      <c r="D680" s="13"/>
      <c r="E680" s="13"/>
      <c r="F680" s="13"/>
      <c r="G680" s="13"/>
      <c r="H680" s="13"/>
      <c r="I680" s="13"/>
      <c r="J680" s="31"/>
    </row>
    <row r="681" spans="2:10" x14ac:dyDescent="0.25">
      <c r="B681" s="13"/>
      <c r="C681" s="13"/>
      <c r="D681" s="13"/>
      <c r="E681" s="13"/>
      <c r="F681" s="13"/>
      <c r="G681" s="13"/>
      <c r="H681" s="13"/>
      <c r="I681" s="13"/>
      <c r="J681" s="31"/>
    </row>
    <row r="682" spans="2:10" x14ac:dyDescent="0.25">
      <c r="B682" s="13"/>
      <c r="C682" s="13"/>
      <c r="D682" s="13"/>
      <c r="E682" s="13"/>
      <c r="F682" s="13"/>
      <c r="G682" s="13"/>
      <c r="H682" s="13"/>
      <c r="I682" s="13"/>
      <c r="J682" s="31"/>
    </row>
    <row r="683" spans="2:10" x14ac:dyDescent="0.25">
      <c r="B683" s="13"/>
      <c r="C683" s="13"/>
      <c r="D683" s="13"/>
      <c r="E683" s="13"/>
      <c r="F683" s="13"/>
      <c r="G683" s="13"/>
      <c r="H683" s="13"/>
      <c r="I683" s="13"/>
      <c r="J683" s="31"/>
    </row>
    <row r="684" spans="2:10" x14ac:dyDescent="0.25">
      <c r="B684" s="13"/>
      <c r="C684" s="13"/>
      <c r="D684" s="13"/>
      <c r="E684" s="13"/>
      <c r="F684" s="13"/>
      <c r="G684" s="13"/>
      <c r="H684" s="13"/>
      <c r="I684" s="13"/>
      <c r="J684" s="31"/>
    </row>
    <row r="685" spans="2:10" x14ac:dyDescent="0.25">
      <c r="B685" s="13"/>
      <c r="C685" s="13"/>
      <c r="D685" s="13"/>
      <c r="E685" s="13"/>
      <c r="F685" s="13"/>
      <c r="G685" s="13"/>
      <c r="H685" s="13"/>
      <c r="I685" s="13"/>
      <c r="J685" s="31"/>
    </row>
    <row r="686" spans="2:10" x14ac:dyDescent="0.25">
      <c r="B686" s="13"/>
      <c r="C686" s="13"/>
      <c r="D686" s="13"/>
      <c r="E686" s="13"/>
      <c r="F686" s="13"/>
      <c r="G686" s="13"/>
      <c r="H686" s="13"/>
      <c r="I686" s="13"/>
      <c r="J686" s="31"/>
    </row>
    <row r="687" spans="2:10" x14ac:dyDescent="0.25">
      <c r="B687" s="13"/>
      <c r="C687" s="13"/>
      <c r="D687" s="13"/>
      <c r="E687" s="13"/>
      <c r="F687" s="13"/>
      <c r="G687" s="13"/>
      <c r="H687" s="13"/>
      <c r="I687" s="13"/>
      <c r="J687" s="31"/>
    </row>
    <row r="688" spans="2:10" x14ac:dyDescent="0.25">
      <c r="B688" s="13"/>
      <c r="C688" s="13"/>
      <c r="D688" s="13"/>
      <c r="E688" s="13"/>
      <c r="F688" s="13"/>
      <c r="G688" s="13"/>
      <c r="H688" s="13"/>
      <c r="I688" s="13"/>
      <c r="J688" s="31"/>
    </row>
    <row r="689" spans="2:10" x14ac:dyDescent="0.25">
      <c r="B689" s="13"/>
      <c r="C689" s="13"/>
      <c r="D689" s="13"/>
      <c r="E689" s="13"/>
      <c r="F689" s="13"/>
      <c r="G689" s="13"/>
      <c r="H689" s="13"/>
      <c r="I689" s="13"/>
      <c r="J689" s="31"/>
    </row>
    <row r="690" spans="2:10" x14ac:dyDescent="0.25">
      <c r="B690" s="13"/>
      <c r="C690" s="13"/>
      <c r="D690" s="13"/>
      <c r="E690" s="13"/>
      <c r="F690" s="13"/>
      <c r="G690" s="13"/>
      <c r="H690" s="13"/>
      <c r="I690" s="13"/>
      <c r="J690" s="31"/>
    </row>
    <row r="691" spans="2:10" x14ac:dyDescent="0.25">
      <c r="B691" s="13"/>
      <c r="C691" s="13"/>
      <c r="D691" s="13"/>
      <c r="E691" s="13"/>
      <c r="F691" s="13"/>
      <c r="G691" s="13"/>
      <c r="H691" s="13"/>
      <c r="I691" s="13"/>
      <c r="J691" s="31"/>
    </row>
    <row r="692" spans="2:10" x14ac:dyDescent="0.25">
      <c r="B692" s="13"/>
      <c r="C692" s="13"/>
      <c r="D692" s="13"/>
      <c r="E692" s="13"/>
      <c r="F692" s="13"/>
      <c r="G692" s="13"/>
      <c r="H692" s="13"/>
      <c r="I692" s="13"/>
      <c r="J692" s="31"/>
    </row>
    <row r="693" spans="2:10" x14ac:dyDescent="0.25">
      <c r="B693" s="13"/>
      <c r="C693" s="13"/>
      <c r="D693" s="13"/>
      <c r="E693" s="13"/>
      <c r="F693" s="13"/>
      <c r="G693" s="13"/>
      <c r="H693" s="13"/>
      <c r="I693" s="13"/>
      <c r="J693" s="31"/>
    </row>
    <row r="694" spans="2:10" x14ac:dyDescent="0.25">
      <c r="B694" s="13"/>
      <c r="C694" s="13"/>
      <c r="D694" s="13"/>
      <c r="E694" s="13"/>
      <c r="F694" s="13"/>
      <c r="G694" s="13"/>
      <c r="H694" s="13"/>
      <c r="I694" s="13"/>
      <c r="J694" s="31"/>
    </row>
    <row r="695" spans="2:10" x14ac:dyDescent="0.25">
      <c r="B695" s="13"/>
      <c r="C695" s="13"/>
      <c r="D695" s="13"/>
      <c r="E695" s="13"/>
      <c r="F695" s="13"/>
      <c r="G695" s="13"/>
      <c r="H695" s="13"/>
      <c r="I695" s="13"/>
      <c r="J695" s="31"/>
    </row>
    <row r="696" spans="2:10" x14ac:dyDescent="0.25">
      <c r="B696" s="13"/>
      <c r="C696" s="13"/>
      <c r="D696" s="13"/>
      <c r="E696" s="13"/>
      <c r="F696" s="13"/>
      <c r="G696" s="13"/>
      <c r="H696" s="13"/>
      <c r="I696" s="13"/>
      <c r="J696" s="31"/>
    </row>
    <row r="697" spans="2:10" x14ac:dyDescent="0.25">
      <c r="B697" s="13"/>
      <c r="C697" s="13"/>
      <c r="D697" s="13"/>
      <c r="E697" s="13"/>
      <c r="F697" s="13"/>
      <c r="G697" s="13"/>
      <c r="H697" s="13"/>
      <c r="I697" s="13"/>
      <c r="J697" s="31"/>
    </row>
    <row r="698" spans="2:10" x14ac:dyDescent="0.25">
      <c r="B698" s="13"/>
      <c r="C698" s="13"/>
      <c r="D698" s="13"/>
      <c r="E698" s="13"/>
      <c r="F698" s="13"/>
      <c r="G698" s="13"/>
      <c r="H698" s="13"/>
      <c r="I698" s="13"/>
      <c r="J698" s="31"/>
    </row>
    <row r="699" spans="2:10" x14ac:dyDescent="0.25">
      <c r="B699" s="13"/>
      <c r="C699" s="13"/>
      <c r="D699" s="13"/>
      <c r="E699" s="13"/>
      <c r="F699" s="13"/>
      <c r="G699" s="13"/>
      <c r="H699" s="13"/>
      <c r="I699" s="13"/>
      <c r="J699" s="31"/>
    </row>
    <row r="700" spans="2:10" x14ac:dyDescent="0.25">
      <c r="B700" s="13"/>
      <c r="C700" s="13"/>
      <c r="D700" s="13"/>
      <c r="E700" s="13"/>
      <c r="F700" s="13"/>
      <c r="G700" s="13"/>
      <c r="H700" s="13"/>
      <c r="I700" s="13"/>
      <c r="J700" s="31"/>
    </row>
    <row r="701" spans="2:10" x14ac:dyDescent="0.25">
      <c r="B701" s="13"/>
      <c r="C701" s="13"/>
      <c r="D701" s="13"/>
      <c r="E701" s="13"/>
      <c r="F701" s="13"/>
      <c r="G701" s="13"/>
      <c r="H701" s="13"/>
      <c r="I701" s="13"/>
      <c r="J701" s="31"/>
    </row>
    <row r="702" spans="2:10" x14ac:dyDescent="0.25">
      <c r="B702" s="13"/>
      <c r="C702" s="13"/>
      <c r="D702" s="13"/>
      <c r="E702" s="13"/>
      <c r="F702" s="13"/>
      <c r="G702" s="13"/>
      <c r="H702" s="13"/>
      <c r="I702" s="13"/>
      <c r="J702" s="31"/>
    </row>
    <row r="703" spans="2:10" x14ac:dyDescent="0.25">
      <c r="B703" s="13"/>
      <c r="C703" s="13"/>
      <c r="D703" s="13"/>
      <c r="E703" s="13"/>
      <c r="F703" s="13"/>
      <c r="G703" s="13"/>
      <c r="H703" s="13"/>
      <c r="I703" s="13"/>
      <c r="J703" s="31"/>
    </row>
    <row r="704" spans="2:10" x14ac:dyDescent="0.25">
      <c r="B704" s="13"/>
      <c r="C704" s="13"/>
      <c r="D704" s="13"/>
      <c r="E704" s="13"/>
      <c r="F704" s="13"/>
      <c r="G704" s="13"/>
      <c r="H704" s="13"/>
      <c r="I704" s="13"/>
      <c r="J704" s="31"/>
    </row>
    <row r="705" spans="2:10" x14ac:dyDescent="0.25">
      <c r="B705" s="13"/>
      <c r="C705" s="13"/>
      <c r="D705" s="13"/>
      <c r="E705" s="13"/>
      <c r="F705" s="13"/>
      <c r="G705" s="13"/>
      <c r="H705" s="13"/>
      <c r="I705" s="13"/>
      <c r="J705" s="31"/>
    </row>
    <row r="706" spans="2:10" x14ac:dyDescent="0.25">
      <c r="B706" s="13"/>
      <c r="C706" s="13"/>
      <c r="D706" s="13"/>
      <c r="E706" s="13"/>
      <c r="F706" s="13"/>
      <c r="G706" s="13"/>
      <c r="H706" s="13"/>
      <c r="I706" s="13"/>
      <c r="J706" s="31"/>
    </row>
    <row r="707" spans="2:10" x14ac:dyDescent="0.25">
      <c r="B707" s="13"/>
      <c r="C707" s="13"/>
      <c r="D707" s="13"/>
      <c r="E707" s="13"/>
      <c r="F707" s="13"/>
      <c r="G707" s="13"/>
      <c r="H707" s="13"/>
      <c r="I707" s="13"/>
      <c r="J707" s="31"/>
    </row>
    <row r="708" spans="2:10" x14ac:dyDescent="0.25">
      <c r="B708" s="13"/>
      <c r="C708" s="13"/>
      <c r="D708" s="13"/>
      <c r="E708" s="13"/>
      <c r="F708" s="13"/>
      <c r="G708" s="13"/>
      <c r="H708" s="13"/>
      <c r="I708" s="13"/>
      <c r="J708" s="31"/>
    </row>
    <row r="709" spans="2:10" x14ac:dyDescent="0.25">
      <c r="B709" s="13"/>
      <c r="C709" s="13"/>
      <c r="D709" s="13"/>
      <c r="E709" s="13"/>
      <c r="F709" s="13"/>
      <c r="G709" s="13"/>
      <c r="H709" s="13"/>
      <c r="I709" s="13"/>
      <c r="J709" s="31"/>
    </row>
    <row r="710" spans="2:10" x14ac:dyDescent="0.25">
      <c r="B710" s="13"/>
      <c r="C710" s="13"/>
      <c r="D710" s="13"/>
      <c r="E710" s="13"/>
      <c r="F710" s="13"/>
      <c r="G710" s="13"/>
      <c r="H710" s="13"/>
      <c r="I710" s="13"/>
      <c r="J710" s="31"/>
    </row>
    <row r="711" spans="2:10" x14ac:dyDescent="0.25">
      <c r="B711" s="13"/>
      <c r="C711" s="13"/>
      <c r="D711" s="13"/>
      <c r="E711" s="13"/>
      <c r="F711" s="13"/>
      <c r="G711" s="13"/>
      <c r="H711" s="13"/>
      <c r="I711" s="13"/>
      <c r="J711" s="31"/>
    </row>
    <row r="712" spans="2:10" x14ac:dyDescent="0.25">
      <c r="B712" s="13"/>
      <c r="C712" s="13"/>
      <c r="D712" s="13"/>
      <c r="E712" s="13"/>
      <c r="F712" s="13"/>
      <c r="G712" s="13"/>
      <c r="H712" s="13"/>
      <c r="I712" s="13"/>
      <c r="J712" s="31"/>
    </row>
    <row r="713" spans="2:10" x14ac:dyDescent="0.25">
      <c r="B713" s="13"/>
      <c r="C713" s="13"/>
      <c r="D713" s="13"/>
      <c r="E713" s="13"/>
      <c r="F713" s="13"/>
      <c r="G713" s="13"/>
      <c r="H713" s="13"/>
      <c r="I713" s="13"/>
      <c r="J713" s="31"/>
    </row>
    <row r="714" spans="2:10" x14ac:dyDescent="0.25">
      <c r="B714" s="13"/>
      <c r="C714" s="13"/>
      <c r="D714" s="13"/>
      <c r="E714" s="13"/>
      <c r="F714" s="13"/>
      <c r="G714" s="13"/>
      <c r="H714" s="13"/>
      <c r="I714" s="13"/>
      <c r="J714" s="31"/>
    </row>
    <row r="715" spans="2:10" x14ac:dyDescent="0.25">
      <c r="B715" s="13"/>
      <c r="C715" s="13"/>
      <c r="D715" s="13"/>
      <c r="E715" s="13"/>
      <c r="F715" s="13"/>
      <c r="G715" s="13"/>
      <c r="H715" s="13"/>
      <c r="I715" s="13"/>
      <c r="J715" s="31"/>
    </row>
    <row r="716" spans="2:10" x14ac:dyDescent="0.25">
      <c r="B716" s="13"/>
      <c r="C716" s="13"/>
      <c r="D716" s="13"/>
      <c r="E716" s="13"/>
      <c r="F716" s="13"/>
      <c r="G716" s="13"/>
      <c r="H716" s="13"/>
      <c r="I716" s="13"/>
      <c r="J716" s="31"/>
    </row>
    <row r="717" spans="2:10" x14ac:dyDescent="0.25">
      <c r="B717" s="13"/>
      <c r="C717" s="13"/>
      <c r="D717" s="13"/>
      <c r="E717" s="13"/>
      <c r="F717" s="13"/>
      <c r="G717" s="13"/>
      <c r="H717" s="13"/>
      <c r="I717" s="13"/>
      <c r="J717" s="31"/>
    </row>
    <row r="718" spans="2:10" x14ac:dyDescent="0.25">
      <c r="B718" s="13"/>
      <c r="C718" s="13"/>
      <c r="D718" s="13"/>
      <c r="E718" s="13"/>
      <c r="F718" s="13"/>
      <c r="G718" s="13"/>
      <c r="H718" s="13"/>
      <c r="I718" s="13"/>
      <c r="J718" s="31"/>
    </row>
    <row r="719" spans="2:10" x14ac:dyDescent="0.25">
      <c r="B719" s="13"/>
      <c r="C719" s="13"/>
      <c r="D719" s="13"/>
      <c r="E719" s="13"/>
      <c r="F719" s="13"/>
      <c r="G719" s="13"/>
      <c r="H719" s="13"/>
      <c r="I719" s="13"/>
      <c r="J719" s="31"/>
    </row>
    <row r="720" spans="2:10" x14ac:dyDescent="0.25">
      <c r="B720" s="13"/>
      <c r="C720" s="13"/>
      <c r="D720" s="13"/>
      <c r="E720" s="13"/>
      <c r="F720" s="13"/>
      <c r="G720" s="13"/>
      <c r="H720" s="13"/>
      <c r="I720" s="13"/>
      <c r="J720" s="31"/>
    </row>
    <row r="721" spans="2:10" x14ac:dyDescent="0.25">
      <c r="B721" s="13"/>
      <c r="C721" s="13"/>
      <c r="D721" s="13"/>
      <c r="E721" s="13"/>
      <c r="F721" s="13"/>
      <c r="G721" s="13"/>
      <c r="H721" s="13"/>
      <c r="I721" s="13"/>
      <c r="J721" s="31"/>
    </row>
    <row r="722" spans="2:10" x14ac:dyDescent="0.25">
      <c r="B722" s="13"/>
      <c r="C722" s="13"/>
      <c r="D722" s="13"/>
      <c r="E722" s="13"/>
      <c r="F722" s="13"/>
      <c r="G722" s="13"/>
      <c r="H722" s="13"/>
      <c r="I722" s="13"/>
      <c r="J722" s="31"/>
    </row>
    <row r="723" spans="2:10" x14ac:dyDescent="0.25">
      <c r="B723" s="13"/>
      <c r="C723" s="13"/>
      <c r="D723" s="13"/>
      <c r="E723" s="13"/>
      <c r="F723" s="13"/>
      <c r="G723" s="13"/>
      <c r="H723" s="13"/>
      <c r="I723" s="13"/>
      <c r="J723" s="31"/>
    </row>
    <row r="724" spans="2:10" x14ac:dyDescent="0.25">
      <c r="B724" s="13"/>
      <c r="C724" s="13"/>
      <c r="D724" s="13"/>
      <c r="E724" s="13"/>
      <c r="F724" s="13"/>
      <c r="G724" s="13"/>
      <c r="H724" s="13"/>
      <c r="I724" s="13"/>
      <c r="J724" s="31"/>
    </row>
    <row r="725" spans="2:10" x14ac:dyDescent="0.25">
      <c r="B725" s="13"/>
      <c r="C725" s="13"/>
      <c r="D725" s="13"/>
      <c r="E725" s="13"/>
      <c r="F725" s="13"/>
      <c r="G725" s="13"/>
      <c r="H725" s="13"/>
      <c r="I725" s="13"/>
      <c r="J725" s="31"/>
    </row>
    <row r="726" spans="2:10" x14ac:dyDescent="0.25">
      <c r="B726" s="13"/>
      <c r="C726" s="13"/>
      <c r="D726" s="13"/>
      <c r="E726" s="13"/>
      <c r="F726" s="13"/>
      <c r="G726" s="13"/>
      <c r="H726" s="13"/>
      <c r="I726" s="13"/>
      <c r="J726" s="31"/>
    </row>
    <row r="727" spans="2:10" x14ac:dyDescent="0.25">
      <c r="B727" s="13"/>
      <c r="C727" s="13"/>
      <c r="D727" s="13"/>
      <c r="E727" s="13"/>
      <c r="F727" s="13"/>
      <c r="G727" s="13"/>
      <c r="H727" s="13"/>
      <c r="I727" s="13"/>
      <c r="J727" s="31"/>
    </row>
    <row r="728" spans="2:10" x14ac:dyDescent="0.25">
      <c r="B728" s="13"/>
      <c r="C728" s="13"/>
      <c r="D728" s="13"/>
      <c r="E728" s="13"/>
      <c r="F728" s="13"/>
      <c r="G728" s="13"/>
      <c r="H728" s="13"/>
      <c r="I728" s="13"/>
      <c r="J728" s="31"/>
    </row>
    <row r="729" spans="2:10" x14ac:dyDescent="0.25">
      <c r="B729" s="13"/>
      <c r="C729" s="13"/>
      <c r="D729" s="13"/>
      <c r="E729" s="13"/>
      <c r="F729" s="13"/>
      <c r="G729" s="13"/>
      <c r="H729" s="13"/>
      <c r="I729" s="13"/>
      <c r="J729" s="31"/>
    </row>
    <row r="730" spans="2:10" x14ac:dyDescent="0.25">
      <c r="B730" s="13"/>
      <c r="C730" s="13"/>
      <c r="D730" s="13"/>
      <c r="E730" s="13"/>
      <c r="F730" s="13"/>
      <c r="G730" s="13"/>
      <c r="H730" s="13"/>
      <c r="I730" s="13"/>
      <c r="J730" s="31"/>
    </row>
    <row r="731" spans="2:10" x14ac:dyDescent="0.25">
      <c r="B731" s="13"/>
      <c r="C731" s="13"/>
      <c r="D731" s="13"/>
      <c r="E731" s="13"/>
      <c r="F731" s="13"/>
      <c r="G731" s="13"/>
      <c r="H731" s="13"/>
      <c r="I731" s="13"/>
      <c r="J731" s="31"/>
    </row>
    <row r="732" spans="2:10" x14ac:dyDescent="0.25">
      <c r="B732" s="13"/>
      <c r="C732" s="13"/>
      <c r="D732" s="13"/>
      <c r="E732" s="13"/>
      <c r="F732" s="13"/>
      <c r="G732" s="13"/>
      <c r="H732" s="13"/>
      <c r="I732" s="13"/>
      <c r="J732" s="31"/>
    </row>
    <row r="733" spans="2:10" x14ac:dyDescent="0.25">
      <c r="B733" s="13"/>
      <c r="C733" s="13"/>
      <c r="D733" s="13"/>
      <c r="E733" s="13"/>
      <c r="F733" s="13"/>
      <c r="G733" s="13"/>
      <c r="H733" s="13"/>
      <c r="I733" s="13"/>
      <c r="J733" s="31"/>
    </row>
    <row r="734" spans="2:10" x14ac:dyDescent="0.25">
      <c r="B734" s="13"/>
      <c r="C734" s="13"/>
      <c r="D734" s="13"/>
      <c r="E734" s="13"/>
      <c r="F734" s="13"/>
      <c r="G734" s="13"/>
      <c r="H734" s="13"/>
      <c r="I734" s="13"/>
      <c r="J734" s="31"/>
    </row>
    <row r="735" spans="2:10" x14ac:dyDescent="0.25">
      <c r="B735" s="13"/>
      <c r="C735" s="13"/>
      <c r="D735" s="13"/>
      <c r="E735" s="13"/>
      <c r="F735" s="13"/>
      <c r="G735" s="13"/>
      <c r="H735" s="13"/>
      <c r="I735" s="13"/>
      <c r="J735" s="31"/>
    </row>
    <row r="736" spans="2:10" x14ac:dyDescent="0.25">
      <c r="B736" s="13"/>
      <c r="C736" s="13"/>
      <c r="D736" s="13"/>
      <c r="E736" s="13"/>
      <c r="F736" s="13"/>
      <c r="G736" s="13"/>
      <c r="H736" s="13"/>
      <c r="I736" s="13"/>
      <c r="J736" s="31"/>
    </row>
    <row r="737" spans="2:10" x14ac:dyDescent="0.25">
      <c r="B737" s="13"/>
      <c r="C737" s="13"/>
      <c r="D737" s="13"/>
      <c r="E737" s="13"/>
      <c r="F737" s="13"/>
      <c r="G737" s="13"/>
      <c r="H737" s="13"/>
      <c r="I737" s="13"/>
      <c r="J737" s="31"/>
    </row>
    <row r="738" spans="2:10" x14ac:dyDescent="0.25">
      <c r="B738" s="13"/>
      <c r="C738" s="13"/>
      <c r="D738" s="13"/>
      <c r="E738" s="13"/>
      <c r="F738" s="13"/>
      <c r="G738" s="13"/>
      <c r="H738" s="13"/>
      <c r="I738" s="13"/>
      <c r="J738" s="31"/>
    </row>
    <row r="739" spans="2:10" x14ac:dyDescent="0.25">
      <c r="B739" s="13"/>
      <c r="C739" s="13"/>
      <c r="D739" s="13"/>
      <c r="E739" s="13"/>
      <c r="F739" s="13"/>
      <c r="G739" s="13"/>
      <c r="H739" s="13"/>
      <c r="I739" s="13"/>
      <c r="J739" s="31"/>
    </row>
    <row r="740" spans="2:10" x14ac:dyDescent="0.25">
      <c r="B740" s="13"/>
      <c r="C740" s="13"/>
      <c r="D740" s="13"/>
      <c r="E740" s="13"/>
      <c r="F740" s="13"/>
      <c r="G740" s="13"/>
      <c r="H740" s="13"/>
      <c r="I740" s="13"/>
      <c r="J740" s="31"/>
    </row>
    <row r="741" spans="2:10" x14ac:dyDescent="0.25">
      <c r="B741" s="13"/>
      <c r="C741" s="13"/>
      <c r="D741" s="13"/>
      <c r="E741" s="13"/>
      <c r="F741" s="13"/>
      <c r="G741" s="13"/>
      <c r="H741" s="13"/>
      <c r="I741" s="13"/>
      <c r="J741" s="31"/>
    </row>
    <row r="742" spans="2:10" x14ac:dyDescent="0.25">
      <c r="B742" s="13"/>
      <c r="C742" s="13"/>
      <c r="D742" s="13"/>
      <c r="E742" s="13"/>
      <c r="F742" s="13"/>
      <c r="G742" s="13"/>
      <c r="H742" s="13"/>
      <c r="I742" s="13"/>
      <c r="J742" s="31"/>
    </row>
    <row r="743" spans="2:10" x14ac:dyDescent="0.25">
      <c r="B743" s="13"/>
      <c r="C743" s="13"/>
      <c r="D743" s="13"/>
      <c r="E743" s="13"/>
      <c r="F743" s="13"/>
      <c r="G743" s="13"/>
      <c r="H743" s="13"/>
      <c r="I743" s="13"/>
      <c r="J743" s="31"/>
    </row>
    <row r="744" spans="2:10" x14ac:dyDescent="0.25">
      <c r="B744" s="13"/>
      <c r="C744" s="13"/>
      <c r="D744" s="13"/>
      <c r="E744" s="13"/>
      <c r="F744" s="13"/>
      <c r="G744" s="13"/>
      <c r="H744" s="13"/>
      <c r="I744" s="13"/>
      <c r="J744" s="31"/>
    </row>
    <row r="745" spans="2:10" x14ac:dyDescent="0.25">
      <c r="B745" s="13"/>
      <c r="C745" s="13"/>
      <c r="D745" s="13"/>
      <c r="E745" s="13"/>
      <c r="F745" s="13"/>
      <c r="G745" s="13"/>
      <c r="H745" s="13"/>
      <c r="I745" s="13"/>
      <c r="J745" s="31"/>
    </row>
    <row r="746" spans="2:10" x14ac:dyDescent="0.25">
      <c r="B746" s="13"/>
      <c r="C746" s="13"/>
      <c r="D746" s="13"/>
      <c r="E746" s="13"/>
      <c r="F746" s="13"/>
      <c r="G746" s="13"/>
      <c r="H746" s="13"/>
      <c r="I746" s="13"/>
      <c r="J746" s="31"/>
    </row>
    <row r="747" spans="2:10" x14ac:dyDescent="0.25">
      <c r="B747" s="13"/>
      <c r="C747" s="13"/>
      <c r="D747" s="13"/>
      <c r="E747" s="13"/>
      <c r="F747" s="13"/>
      <c r="G747" s="13"/>
      <c r="H747" s="13"/>
      <c r="I747" s="13"/>
      <c r="J747" s="31"/>
    </row>
    <row r="748" spans="2:10" x14ac:dyDescent="0.25">
      <c r="B748" s="13"/>
      <c r="C748" s="13"/>
      <c r="D748" s="13"/>
      <c r="E748" s="13"/>
      <c r="F748" s="13"/>
      <c r="G748" s="13"/>
      <c r="H748" s="13"/>
      <c r="I748" s="13"/>
      <c r="J748" s="31"/>
    </row>
    <row r="749" spans="2:10" x14ac:dyDescent="0.25">
      <c r="B749" s="13"/>
      <c r="C749" s="13"/>
      <c r="D749" s="13"/>
      <c r="E749" s="13"/>
      <c r="F749" s="13"/>
      <c r="G749" s="13"/>
      <c r="H749" s="13"/>
      <c r="I749" s="13"/>
      <c r="J749" s="31"/>
    </row>
    <row r="750" spans="2:10" x14ac:dyDescent="0.25">
      <c r="B750" s="13"/>
      <c r="C750" s="13"/>
      <c r="D750" s="13"/>
      <c r="E750" s="13"/>
      <c r="F750" s="13"/>
      <c r="G750" s="13"/>
      <c r="H750" s="13"/>
      <c r="I750" s="13"/>
      <c r="J750" s="31"/>
    </row>
    <row r="751" spans="2:10" x14ac:dyDescent="0.25">
      <c r="B751" s="13"/>
      <c r="C751" s="13"/>
      <c r="D751" s="13"/>
      <c r="E751" s="13"/>
      <c r="F751" s="13"/>
      <c r="G751" s="13"/>
      <c r="H751" s="13"/>
      <c r="I751" s="13"/>
      <c r="J751" s="31"/>
    </row>
    <row r="752" spans="2:10" x14ac:dyDescent="0.25">
      <c r="B752" s="13"/>
      <c r="C752" s="13"/>
      <c r="D752" s="13"/>
      <c r="E752" s="13"/>
      <c r="F752" s="13"/>
      <c r="G752" s="13"/>
      <c r="H752" s="13"/>
      <c r="I752" s="13"/>
      <c r="J752" s="31"/>
    </row>
    <row r="753" spans="2:10" x14ac:dyDescent="0.25">
      <c r="B753" s="13"/>
      <c r="C753" s="13"/>
      <c r="D753" s="13"/>
      <c r="E753" s="13"/>
      <c r="F753" s="13"/>
      <c r="G753" s="13"/>
      <c r="H753" s="13"/>
      <c r="I753" s="13"/>
      <c r="J753" s="31"/>
    </row>
    <row r="754" spans="2:10" x14ac:dyDescent="0.25">
      <c r="B754" s="13"/>
      <c r="C754" s="13"/>
      <c r="D754" s="13"/>
      <c r="E754" s="13"/>
      <c r="F754" s="13"/>
      <c r="G754" s="13"/>
      <c r="H754" s="13"/>
      <c r="I754" s="13"/>
      <c r="J754" s="31"/>
    </row>
    <row r="755" spans="2:10" x14ac:dyDescent="0.25">
      <c r="B755" s="13"/>
      <c r="C755" s="13"/>
      <c r="D755" s="13"/>
      <c r="E755" s="13"/>
      <c r="F755" s="13"/>
      <c r="G755" s="13"/>
      <c r="H755" s="13"/>
      <c r="I755" s="13"/>
      <c r="J755" s="31"/>
    </row>
    <row r="756" spans="2:10" x14ac:dyDescent="0.25">
      <c r="B756" s="13"/>
      <c r="C756" s="13"/>
      <c r="D756" s="13"/>
      <c r="E756" s="13"/>
      <c r="F756" s="13"/>
      <c r="G756" s="13"/>
      <c r="H756" s="13"/>
      <c r="I756" s="13"/>
      <c r="J756" s="31"/>
    </row>
    <row r="757" spans="2:10" x14ac:dyDescent="0.25">
      <c r="B757" s="13"/>
      <c r="C757" s="13"/>
      <c r="D757" s="13"/>
      <c r="E757" s="13"/>
      <c r="F757" s="13"/>
      <c r="G757" s="13"/>
      <c r="H757" s="13"/>
      <c r="I757" s="13"/>
      <c r="J757" s="31"/>
    </row>
    <row r="758" spans="2:10" x14ac:dyDescent="0.25">
      <c r="B758" s="13"/>
      <c r="C758" s="13"/>
      <c r="D758" s="13"/>
      <c r="E758" s="13"/>
      <c r="F758" s="13"/>
      <c r="G758" s="13"/>
      <c r="H758" s="13"/>
      <c r="I758" s="13"/>
      <c r="J758" s="31"/>
    </row>
    <row r="759" spans="2:10" x14ac:dyDescent="0.25">
      <c r="B759" s="13"/>
      <c r="C759" s="13"/>
      <c r="D759" s="13"/>
      <c r="E759" s="13"/>
      <c r="F759" s="13"/>
      <c r="G759" s="13"/>
      <c r="H759" s="13"/>
      <c r="I759" s="13"/>
      <c r="J759" s="31"/>
    </row>
    <row r="760" spans="2:10" x14ac:dyDescent="0.25">
      <c r="B760" s="13"/>
      <c r="C760" s="13"/>
      <c r="D760" s="13"/>
      <c r="E760" s="13"/>
      <c r="F760" s="13"/>
      <c r="G760" s="13"/>
      <c r="H760" s="13"/>
      <c r="I760" s="13"/>
      <c r="J760" s="31"/>
    </row>
    <row r="761" spans="2:10" x14ac:dyDescent="0.25">
      <c r="B761" s="13"/>
      <c r="C761" s="13"/>
      <c r="D761" s="13"/>
      <c r="E761" s="13"/>
      <c r="F761" s="13"/>
      <c r="G761" s="13"/>
      <c r="H761" s="13"/>
      <c r="I761" s="13"/>
      <c r="J761" s="31"/>
    </row>
    <row r="762" spans="2:10" x14ac:dyDescent="0.25">
      <c r="B762" s="13"/>
      <c r="C762" s="13"/>
      <c r="D762" s="13"/>
      <c r="E762" s="13"/>
      <c r="F762" s="13"/>
      <c r="G762" s="13"/>
      <c r="H762" s="13"/>
      <c r="I762" s="13"/>
      <c r="J762" s="31"/>
    </row>
    <row r="763" spans="2:10" x14ac:dyDescent="0.25">
      <c r="B763" s="13"/>
      <c r="C763" s="13"/>
      <c r="D763" s="13"/>
      <c r="E763" s="13"/>
      <c r="F763" s="13"/>
      <c r="G763" s="13"/>
      <c r="H763" s="13"/>
      <c r="I763" s="13"/>
      <c r="J763" s="31"/>
    </row>
    <row r="764" spans="2:10" x14ac:dyDescent="0.25">
      <c r="B764" s="13"/>
      <c r="C764" s="13"/>
      <c r="D764" s="13"/>
      <c r="E764" s="13"/>
      <c r="F764" s="13"/>
      <c r="G764" s="13"/>
      <c r="H764" s="13"/>
      <c r="I764" s="13"/>
      <c r="J764" s="31"/>
    </row>
    <row r="765" spans="2:10" x14ac:dyDescent="0.25">
      <c r="B765" s="13"/>
      <c r="C765" s="13"/>
      <c r="D765" s="13"/>
      <c r="E765" s="13"/>
      <c r="F765" s="13"/>
      <c r="G765" s="13"/>
      <c r="H765" s="13"/>
      <c r="I765" s="13"/>
      <c r="J765" s="31"/>
    </row>
    <row r="766" spans="2:10" x14ac:dyDescent="0.25">
      <c r="B766" s="13"/>
      <c r="C766" s="13"/>
      <c r="D766" s="13"/>
      <c r="E766" s="13"/>
      <c r="F766" s="13"/>
      <c r="G766" s="13"/>
      <c r="H766" s="13"/>
      <c r="I766" s="13"/>
      <c r="J766" s="31"/>
    </row>
    <row r="767" spans="2:10" x14ac:dyDescent="0.25">
      <c r="B767" s="13"/>
      <c r="C767" s="13"/>
      <c r="D767" s="13"/>
      <c r="E767" s="13"/>
      <c r="F767" s="13"/>
      <c r="G767" s="13"/>
      <c r="H767" s="13"/>
      <c r="I767" s="13"/>
      <c r="J767" s="31"/>
    </row>
    <row r="768" spans="2:10" x14ac:dyDescent="0.25">
      <c r="B768" s="13"/>
      <c r="C768" s="13"/>
      <c r="D768" s="13"/>
      <c r="E768" s="13"/>
      <c r="F768" s="13"/>
      <c r="G768" s="13"/>
      <c r="H768" s="13"/>
      <c r="I768" s="13"/>
      <c r="J768" s="31"/>
    </row>
    <row r="769" spans="2:10" x14ac:dyDescent="0.25">
      <c r="B769" s="13"/>
      <c r="C769" s="13"/>
      <c r="D769" s="13"/>
      <c r="E769" s="13"/>
      <c r="F769" s="13"/>
      <c r="G769" s="13"/>
      <c r="H769" s="13"/>
      <c r="I769" s="13"/>
      <c r="J769" s="31"/>
    </row>
    <row r="770" spans="2:10" x14ac:dyDescent="0.25">
      <c r="B770" s="13"/>
      <c r="C770" s="13"/>
      <c r="D770" s="13"/>
      <c r="E770" s="13"/>
      <c r="F770" s="13"/>
      <c r="G770" s="13"/>
      <c r="H770" s="13"/>
      <c r="I770" s="13"/>
      <c r="J770" s="31"/>
    </row>
    <row r="771" spans="2:10" x14ac:dyDescent="0.25">
      <c r="B771" s="13"/>
      <c r="C771" s="13"/>
      <c r="D771" s="13"/>
      <c r="E771" s="13"/>
      <c r="F771" s="13"/>
      <c r="G771" s="13"/>
      <c r="H771" s="13"/>
      <c r="I771" s="13"/>
      <c r="J771" s="31"/>
    </row>
    <row r="772" spans="2:10" x14ac:dyDescent="0.25">
      <c r="B772" s="13"/>
      <c r="C772" s="13"/>
      <c r="D772" s="13"/>
      <c r="E772" s="13"/>
      <c r="F772" s="13"/>
      <c r="G772" s="13"/>
      <c r="H772" s="13"/>
      <c r="I772" s="13"/>
      <c r="J772" s="31"/>
    </row>
    <row r="773" spans="2:10" x14ac:dyDescent="0.25">
      <c r="B773" s="13"/>
      <c r="C773" s="13"/>
      <c r="D773" s="13"/>
      <c r="E773" s="13"/>
      <c r="F773" s="13"/>
      <c r="G773" s="13"/>
      <c r="H773" s="13"/>
      <c r="I773" s="13"/>
      <c r="J773" s="31"/>
    </row>
    <row r="774" spans="2:10" x14ac:dyDescent="0.25">
      <c r="B774" s="13"/>
      <c r="C774" s="13"/>
      <c r="D774" s="13"/>
      <c r="E774" s="13"/>
      <c r="F774" s="13"/>
      <c r="G774" s="13"/>
      <c r="H774" s="13"/>
      <c r="I774" s="13"/>
      <c r="J774" s="31"/>
    </row>
    <row r="775" spans="2:10" x14ac:dyDescent="0.25">
      <c r="B775" s="13"/>
      <c r="C775" s="13"/>
      <c r="D775" s="13"/>
      <c r="E775" s="13"/>
      <c r="F775" s="13"/>
      <c r="G775" s="13"/>
      <c r="H775" s="13"/>
      <c r="I775" s="13"/>
      <c r="J775" s="31"/>
    </row>
    <row r="776" spans="2:10" x14ac:dyDescent="0.25">
      <c r="B776" s="13"/>
      <c r="C776" s="13"/>
      <c r="D776" s="13"/>
      <c r="E776" s="13"/>
      <c r="F776" s="13"/>
      <c r="G776" s="13"/>
      <c r="H776" s="13"/>
      <c r="I776" s="13"/>
      <c r="J776" s="31"/>
    </row>
    <row r="777" spans="2:10" x14ac:dyDescent="0.25">
      <c r="B777" s="13"/>
      <c r="C777" s="13"/>
      <c r="D777" s="13"/>
      <c r="E777" s="13"/>
      <c r="F777" s="13"/>
      <c r="G777" s="13"/>
      <c r="H777" s="13"/>
      <c r="I777" s="13"/>
      <c r="J777" s="31"/>
    </row>
    <row r="778" spans="2:10" x14ac:dyDescent="0.25">
      <c r="B778" s="13"/>
      <c r="C778" s="13"/>
      <c r="D778" s="13"/>
      <c r="E778" s="13"/>
      <c r="F778" s="13"/>
      <c r="G778" s="13"/>
      <c r="H778" s="13"/>
      <c r="I778" s="13"/>
      <c r="J778" s="31"/>
    </row>
  </sheetData>
  <mergeCells count="53">
    <mergeCell ref="J2:J3"/>
    <mergeCell ref="F15:F16"/>
    <mergeCell ref="G15:G16"/>
    <mergeCell ref="F18:F19"/>
    <mergeCell ref="G18:G19"/>
    <mergeCell ref="H15:H16"/>
    <mergeCell ref="H18:H19"/>
    <mergeCell ref="J4:J6"/>
    <mergeCell ref="J7:J8"/>
    <mergeCell ref="J9:J13"/>
    <mergeCell ref="J14:J16"/>
    <mergeCell ref="J17:J20"/>
    <mergeCell ref="I14:I20"/>
    <mergeCell ref="A1:I1"/>
    <mergeCell ref="A2:A3"/>
    <mergeCell ref="B2:B3"/>
    <mergeCell ref="C2:C3"/>
    <mergeCell ref="G2:H2"/>
    <mergeCell ref="F2:F3"/>
    <mergeCell ref="D2:D3"/>
    <mergeCell ref="E2:E3"/>
    <mergeCell ref="I2:I3"/>
    <mergeCell ref="A4:A6"/>
    <mergeCell ref="C4:C6"/>
    <mergeCell ref="D4:D6"/>
    <mergeCell ref="A7:A8"/>
    <mergeCell ref="A14:A16"/>
    <mergeCell ref="D14:D20"/>
    <mergeCell ref="A17:A20"/>
    <mergeCell ref="C17:C20"/>
    <mergeCell ref="C7:C8"/>
    <mergeCell ref="C9:C13"/>
    <mergeCell ref="D9:D13"/>
    <mergeCell ref="A9:A13"/>
    <mergeCell ref="C14:C16"/>
    <mergeCell ref="D7:D8"/>
    <mergeCell ref="E18:E19"/>
    <mergeCell ref="E15:E16"/>
    <mergeCell ref="A38:E38"/>
    <mergeCell ref="A21:A24"/>
    <mergeCell ref="A25:A37"/>
    <mergeCell ref="B25:B37"/>
    <mergeCell ref="C25:C37"/>
    <mergeCell ref="B23:B24"/>
    <mergeCell ref="C21:C24"/>
    <mergeCell ref="D25:D37"/>
    <mergeCell ref="D21:D24"/>
    <mergeCell ref="G38:J38"/>
    <mergeCell ref="J21:J24"/>
    <mergeCell ref="J25:J37"/>
    <mergeCell ref="I4:I8"/>
    <mergeCell ref="I9:I13"/>
    <mergeCell ref="I25:I37"/>
  </mergeCells>
  <pageMargins left="0.70866141732283472" right="0.70866141732283472" top="0.74803149606299213" bottom="0.74803149606299213" header="0.31496062992125984" footer="0.31496062992125984"/>
  <pageSetup paperSize="9" scale="60" firstPageNumber="37" fitToHeight="0" orientation="landscape" useFirstPageNumber="1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титул</vt:lpstr>
      <vt:lpstr>ЦВБ</vt:lpstr>
      <vt:lpstr>ИБС</vt:lpstr>
      <vt:lpstr>Пищеварение</vt:lpstr>
      <vt:lpstr>Туберкулез</vt:lpstr>
      <vt:lpstr>ДТП</vt:lpstr>
      <vt:lpstr>Онкология</vt:lpstr>
      <vt:lpstr>Дыхание</vt:lpstr>
      <vt:lpstr>ДТП!Заголовки_для_печати</vt:lpstr>
      <vt:lpstr>Дыхание!Заголовки_для_печати</vt:lpstr>
      <vt:lpstr>Онкология!Заголовки_для_печати</vt:lpstr>
      <vt:lpstr>Пищеварение!Заголовки_для_печати</vt:lpstr>
      <vt:lpstr>ЦВБ!Заголовки_для_печати</vt:lpstr>
      <vt:lpstr>ДТП!Область_печати</vt:lpstr>
      <vt:lpstr>Дыхание!Область_печати</vt:lpstr>
      <vt:lpstr>ИБС!Область_печати</vt:lpstr>
      <vt:lpstr>Онкология!Область_печати</vt:lpstr>
      <vt:lpstr>Пищеварение!Область_печати</vt:lpstr>
      <vt:lpstr>Туберкулез!Область_печати</vt:lpstr>
      <vt:lpstr>ЦВБ!Область_печати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TomilinAA</dc:creator>
  <cp:lastModifiedBy>CRB_KADR1</cp:lastModifiedBy>
  <cp:lastPrinted>2018-06-21T05:10:53Z</cp:lastPrinted>
  <dcterms:created xsi:type="dcterms:W3CDTF">2015-02-05T09:37:50Z</dcterms:created>
  <dcterms:modified xsi:type="dcterms:W3CDTF">2019-02-07T05:49:17Z</dcterms:modified>
</cp:coreProperties>
</file>